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5195" windowHeight="8190"/>
  </bookViews>
  <sheets>
    <sheet name="expt'al details" sheetId="1" r:id="rId1"/>
    <sheet name="summary of RFUs obtd" sheetId="3" r:id="rId2"/>
  </sheets>
  <calcPr calcId="125725"/>
</workbook>
</file>

<file path=xl/calcChain.xml><?xml version="1.0" encoding="utf-8"?>
<calcChain xmlns="http://schemas.openxmlformats.org/spreadsheetml/2006/main">
  <c r="E44" i="1"/>
  <c r="E43"/>
  <c r="E42"/>
  <c r="E41"/>
  <c r="E40"/>
  <c r="E39"/>
  <c r="E38"/>
  <c r="E37"/>
  <c r="E86"/>
  <c r="E46" l="1"/>
  <c r="E69"/>
  <c r="E77" l="1"/>
  <c r="E67" l="1"/>
  <c r="E66"/>
  <c r="E65"/>
  <c r="E58" l="1"/>
  <c r="E55" l="1"/>
  <c r="E51" l="1"/>
  <c r="E47" l="1"/>
  <c r="E35" l="1"/>
  <c r="E34"/>
  <c r="E33"/>
  <c r="E32"/>
  <c r="E31"/>
  <c r="E30"/>
  <c r="E29"/>
  <c r="E28"/>
  <c r="E19" l="1"/>
  <c r="E26"/>
  <c r="E25"/>
  <c r="E24"/>
  <c r="E23"/>
  <c r="E22"/>
  <c r="E21"/>
  <c r="E20"/>
  <c r="E10"/>
  <c r="E17"/>
  <c r="E16"/>
  <c r="E15"/>
  <c r="E14"/>
  <c r="E13"/>
  <c r="E12"/>
  <c r="E11"/>
  <c r="E3" l="1"/>
  <c r="E4"/>
  <c r="E5"/>
  <c r="E6"/>
  <c r="E7"/>
  <c r="E8"/>
  <c r="E2"/>
</calcChain>
</file>

<file path=xl/sharedStrings.xml><?xml version="1.0" encoding="utf-8"?>
<sst xmlns="http://schemas.openxmlformats.org/spreadsheetml/2006/main" count="166" uniqueCount="52">
  <si>
    <t>Date</t>
  </si>
  <si>
    <t>Template: Enzyme</t>
  </si>
  <si>
    <t>Comments</t>
  </si>
  <si>
    <t>Quantitation-Instrumentation</t>
  </si>
  <si>
    <t>Template Amt (ng)</t>
  </si>
  <si>
    <t>Template Conc (nM)</t>
  </si>
  <si>
    <t>Enzyme Conc (nM)</t>
  </si>
  <si>
    <t>5ul rxn + 45ul PG</t>
  </si>
  <si>
    <t>F'scan</t>
  </si>
  <si>
    <t>dNTP conc (uM)</t>
  </si>
  <si>
    <t>20ul rxn + 80ul PG</t>
  </si>
  <si>
    <t xml:space="preserve">PG Quantitation </t>
  </si>
  <si>
    <t>PG Dilun</t>
  </si>
  <si>
    <t xml:space="preserve"> 1:200</t>
  </si>
  <si>
    <t xml:space="preserve"> 1:178</t>
  </si>
  <si>
    <t>F'scan/ plt adapter</t>
  </si>
  <si>
    <t>Assay Temp</t>
  </si>
  <si>
    <r>
      <t>65-70</t>
    </r>
    <r>
      <rPr>
        <vertAlign val="superscript"/>
        <sz val="9"/>
        <color theme="1"/>
        <rFont val="Calibri"/>
        <family val="2"/>
        <scheme val="minor"/>
      </rPr>
      <t>o</t>
    </r>
    <r>
      <rPr>
        <sz val="9"/>
        <color theme="1"/>
        <rFont val="Calibri"/>
        <family val="2"/>
        <scheme val="minor"/>
      </rPr>
      <t>C</t>
    </r>
  </si>
  <si>
    <r>
      <t>37-80</t>
    </r>
    <r>
      <rPr>
        <vertAlign val="superscript"/>
        <sz val="9"/>
        <color theme="1"/>
        <rFont val="Calibri"/>
        <family val="2"/>
        <scheme val="minor"/>
      </rPr>
      <t>o</t>
    </r>
    <r>
      <rPr>
        <sz val="9"/>
        <color theme="1"/>
        <rFont val="Calibri"/>
        <family val="2"/>
        <scheme val="minor"/>
      </rPr>
      <t>C</t>
    </r>
  </si>
  <si>
    <r>
      <t>70</t>
    </r>
    <r>
      <rPr>
        <vertAlign val="superscript"/>
        <sz val="9"/>
        <color theme="1"/>
        <rFont val="Calibri"/>
        <family val="2"/>
        <scheme val="minor"/>
      </rPr>
      <t>o</t>
    </r>
    <r>
      <rPr>
        <sz val="9"/>
        <color theme="1"/>
        <rFont val="Calibri"/>
        <family val="2"/>
        <scheme val="minor"/>
      </rPr>
      <t>C</t>
    </r>
  </si>
  <si>
    <r>
      <t>60</t>
    </r>
    <r>
      <rPr>
        <vertAlign val="superscript"/>
        <sz val="9"/>
        <color theme="1"/>
        <rFont val="Calibri"/>
        <family val="2"/>
        <scheme val="minor"/>
      </rPr>
      <t>o</t>
    </r>
    <r>
      <rPr>
        <sz val="9"/>
        <color theme="1"/>
        <rFont val="Calibri"/>
        <family val="2"/>
        <scheme val="minor"/>
      </rPr>
      <t>C</t>
    </r>
  </si>
  <si>
    <t>Equilibration of Taq with Template-primer</t>
  </si>
  <si>
    <t>No</t>
  </si>
  <si>
    <t>5min</t>
  </si>
  <si>
    <t>30mins</t>
  </si>
  <si>
    <r>
      <t>55-65-75</t>
    </r>
    <r>
      <rPr>
        <vertAlign val="superscript"/>
        <sz val="9"/>
        <color theme="1"/>
        <rFont val="Calibri"/>
        <family val="2"/>
        <scheme val="minor"/>
      </rPr>
      <t>o</t>
    </r>
    <r>
      <rPr>
        <sz val="9"/>
        <color theme="1"/>
        <rFont val="Calibri"/>
        <family val="2"/>
        <scheme val="minor"/>
      </rPr>
      <t>C</t>
    </r>
  </si>
  <si>
    <r>
      <t>50</t>
    </r>
    <r>
      <rPr>
        <vertAlign val="superscript"/>
        <sz val="9"/>
        <color theme="1"/>
        <rFont val="Calibri"/>
        <family val="2"/>
        <scheme val="minor"/>
      </rPr>
      <t>o</t>
    </r>
    <r>
      <rPr>
        <sz val="9"/>
        <color theme="1"/>
        <rFont val="Calibri"/>
        <family val="2"/>
        <scheme val="minor"/>
      </rPr>
      <t>C</t>
    </r>
  </si>
  <si>
    <r>
      <t>50-60-70</t>
    </r>
    <r>
      <rPr>
        <vertAlign val="superscript"/>
        <sz val="9"/>
        <color theme="1"/>
        <rFont val="Calibri"/>
        <family val="2"/>
        <scheme val="minor"/>
      </rPr>
      <t>o</t>
    </r>
    <r>
      <rPr>
        <sz val="9"/>
        <color theme="1"/>
        <rFont val="Calibri"/>
        <family val="2"/>
        <scheme val="minor"/>
      </rPr>
      <t>C</t>
    </r>
  </si>
  <si>
    <t>Activity is too high to be measured. Flat line curve.</t>
  </si>
  <si>
    <r>
      <t>60-65</t>
    </r>
    <r>
      <rPr>
        <vertAlign val="superscript"/>
        <sz val="9"/>
        <color theme="1"/>
        <rFont val="Calibri"/>
        <family val="2"/>
        <scheme val="minor"/>
      </rPr>
      <t>o</t>
    </r>
    <r>
      <rPr>
        <sz val="9"/>
        <color theme="1"/>
        <rFont val="Calibri"/>
        <family val="2"/>
        <scheme val="minor"/>
      </rPr>
      <t>C</t>
    </r>
  </si>
  <si>
    <t>Eqbrn</t>
  </si>
  <si>
    <t>30min</t>
  </si>
  <si>
    <t>Taq Conc (nM)</t>
  </si>
  <si>
    <t>dNTP Conc (uM)</t>
  </si>
  <si>
    <t>Assay Temp (degC)</t>
  </si>
  <si>
    <t>Background</t>
  </si>
  <si>
    <t>Net RFU Gain</t>
  </si>
  <si>
    <t>Largest Std Error in replicate RFU values</t>
  </si>
  <si>
    <t>Data not available</t>
  </si>
  <si>
    <t>Based on the observation that there is hardly any taq activity at 1000uM dNTP, the range was altered (2,10, 20, 100, 200, 300, 400, 500uM).</t>
  </si>
  <si>
    <t>7/2/2013 - 7/8/2013</t>
  </si>
  <si>
    <t>6/6/2013- 6/12/2013</t>
  </si>
  <si>
    <t>In this first attempt at varying [dNTP], a broad range of dNTP was taken (2-2000uM). However, Taq activity seemed to fall after 200uM dNTP.</t>
  </si>
  <si>
    <t>Assay temp.s was reduced during this trial to reduce chances of primer melting from template during equilibration. 5min equbrn did not seem to be different from non-eqbr'd reactions.</t>
  </si>
  <si>
    <t>0.36nM Taq Pol chosen for historical reasons: Most older expts done with 0.36nM Taq.</t>
  </si>
  <si>
    <t>Template conc reduced due to background issues. PG dilution altered so that the entire 20ul reaction may be quantitated in the PCR plate itself without realiquoting (thus remove one level of error in replicates).</t>
  </si>
  <si>
    <t>Both 0.36 and 0.72nM Taq were tested, 0.36nM Taq was settled on.</t>
  </si>
  <si>
    <r>
      <t>55-65-70-75</t>
    </r>
    <r>
      <rPr>
        <vertAlign val="superscript"/>
        <sz val="9"/>
        <color theme="1"/>
        <rFont val="Calibri"/>
        <family val="2"/>
        <scheme val="minor"/>
      </rPr>
      <t>o</t>
    </r>
    <r>
      <rPr>
        <sz val="9"/>
        <color theme="1"/>
        <rFont val="Calibri"/>
        <family val="2"/>
        <scheme val="minor"/>
      </rPr>
      <t>C</t>
    </r>
  </si>
  <si>
    <t>Data presented in the original manuscript</t>
  </si>
  <si>
    <t>For the same low template conc, the taq conc was reduced further to achieve the ratio of template: taq of 1000:1.</t>
  </si>
  <si>
    <t>Reproducibility and consistency of the assay conditions was verified by repeatingthe same test conditions 3X times.</t>
  </si>
  <si>
    <t xml:space="preserve">Equilibration was increased to 30mins to determine if there was a significant difference between equilibrated and non-equilibrated reactions. Due to the longer eqbrn, assay temp kept at 60degC. Due to low net gain in RFU, Template conc was increased. Standardisation expt.s to explore a range of template:taq ratios to obtain the most optimum plots  was discussed (email bet SM and KM 5/3/13). However, after reviewing older data (Jan 2012, see above), 200nM template and 0.36nM taq was finalised for the new series of expts. </t>
  </si>
</sst>
</file>

<file path=xl/styles.xml><?xml version="1.0" encoding="utf-8"?>
<styleSheet xmlns="http://schemas.openxmlformats.org/spreadsheetml/2006/main">
  <numFmts count="1">
    <numFmt numFmtId="165" formatCode="0.0"/>
  </numFmts>
  <fonts count="3">
    <font>
      <sz val="11"/>
      <color theme="1"/>
      <name val="Calibri"/>
      <family val="2"/>
      <scheme val="minor"/>
    </font>
    <font>
      <sz val="9"/>
      <color theme="1"/>
      <name val="Calibri"/>
      <family val="2"/>
      <scheme val="minor"/>
    </font>
    <font>
      <vertAlign val="superscript"/>
      <sz val="9"/>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1"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2" fontId="1" fillId="0" borderId="0" xfId="0" applyNumberFormat="1" applyFont="1" applyBorder="1" applyAlignment="1">
      <alignment horizontal="center" vertical="center"/>
    </xf>
    <xf numFmtId="2" fontId="1" fillId="0" borderId="0" xfId="0" applyNumberFormat="1" applyFont="1" applyFill="1" applyBorder="1" applyAlignment="1">
      <alignment horizontal="center" vertical="center"/>
    </xf>
    <xf numFmtId="165" fontId="1" fillId="0" borderId="0" xfId="0" applyNumberFormat="1" applyFont="1" applyAlignment="1">
      <alignment horizontal="center"/>
    </xf>
    <xf numFmtId="1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NumberFormat="1" applyFont="1" applyAlignment="1">
      <alignment horizontal="center" vertical="center"/>
    </xf>
    <xf numFmtId="0" fontId="0" fillId="0" borderId="0" xfId="0" applyAlignment="1">
      <alignment horizontal="center" vertical="center"/>
    </xf>
    <xf numFmtId="165" fontId="0" fillId="0" borderId="0" xfId="0" applyNumberFormat="1"/>
    <xf numFmtId="2" fontId="1" fillId="0" borderId="0" xfId="0" applyNumberFormat="1" applyFont="1" applyAlignment="1">
      <alignment horizontal="center" vertical="center"/>
    </xf>
    <xf numFmtId="17" fontId="1" fillId="0" borderId="0" xfId="0" applyNumberFormat="1" applyFont="1" applyAlignment="1">
      <alignment horizontal="center" vertical="center"/>
    </xf>
    <xf numFmtId="1" fontId="1" fillId="0" borderId="0" xfId="0" applyNumberFormat="1" applyFont="1" applyAlignment="1">
      <alignment horizontal="center" vertical="center"/>
    </xf>
    <xf numFmtId="2" fontId="1" fillId="0" borderId="0" xfId="0" applyNumberFormat="1" applyFont="1" applyAlignment="1">
      <alignment horizontal="center" vertical="center"/>
    </xf>
    <xf numFmtId="0" fontId="1" fillId="0" borderId="0" xfId="0" applyFont="1" applyAlignment="1">
      <alignment horizontal="left" vertical="top" wrapText="1"/>
    </xf>
    <xf numFmtId="1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165" fontId="1" fillId="0" borderId="0" xfId="0" applyNumberFormat="1" applyFont="1"/>
    <xf numFmtId="165" fontId="0" fillId="0" borderId="0" xfId="0" applyNumberFormat="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07"/>
  <sheetViews>
    <sheetView tabSelected="1" zoomScale="90" zoomScaleNormal="90" workbookViewId="0">
      <selection activeCell="E27" sqref="E1:E1048576"/>
    </sheetView>
  </sheetViews>
  <sheetFormatPr defaultRowHeight="15"/>
  <cols>
    <col min="1" max="1" width="9.7109375" style="3" bestFit="1" customWidth="1"/>
    <col min="2" max="3" width="9.140625" style="2"/>
    <col min="4" max="4" width="9.140625" style="3"/>
    <col min="5" max="5" width="9.140625" style="18"/>
    <col min="9" max="9" width="14" customWidth="1"/>
    <col min="10" max="10" width="7.42578125" customWidth="1"/>
    <col min="11" max="11" width="15" customWidth="1"/>
    <col min="12" max="12" width="44.5703125" customWidth="1"/>
    <col min="13" max="18" width="0" style="6" hidden="1" customWidth="1"/>
    <col min="19" max="19" width="10.28515625" style="6" hidden="1" customWidth="1"/>
    <col min="20" max="21" width="0" style="6" hidden="1" customWidth="1"/>
    <col min="22" max="22" width="0" hidden="1" customWidth="1"/>
  </cols>
  <sheetData>
    <row r="1" spans="1:21" s="1" customFormat="1" ht="60.75" customHeight="1">
      <c r="A1" s="1" t="s">
        <v>0</v>
      </c>
      <c r="B1" s="1" t="s">
        <v>4</v>
      </c>
      <c r="C1" s="1" t="s">
        <v>5</v>
      </c>
      <c r="D1" s="1" t="s">
        <v>6</v>
      </c>
      <c r="E1" s="25" t="s">
        <v>1</v>
      </c>
      <c r="F1" s="1" t="s">
        <v>9</v>
      </c>
      <c r="G1" s="1" t="s">
        <v>16</v>
      </c>
      <c r="H1" s="1" t="s">
        <v>21</v>
      </c>
      <c r="I1" s="1" t="s">
        <v>11</v>
      </c>
      <c r="J1" s="1" t="s">
        <v>12</v>
      </c>
      <c r="K1" s="1" t="s">
        <v>3</v>
      </c>
      <c r="L1" s="1" t="s">
        <v>2</v>
      </c>
      <c r="N1" s="1" t="s">
        <v>5</v>
      </c>
      <c r="O1" s="1" t="s">
        <v>32</v>
      </c>
      <c r="P1" s="1" t="s">
        <v>33</v>
      </c>
      <c r="Q1" s="1" t="s">
        <v>34</v>
      </c>
      <c r="R1" s="1" t="s">
        <v>30</v>
      </c>
      <c r="S1" s="1" t="s">
        <v>35</v>
      </c>
      <c r="T1" s="1" t="s">
        <v>36</v>
      </c>
      <c r="U1" s="1" t="s">
        <v>37</v>
      </c>
    </row>
    <row r="2" spans="1:21" s="4" customFormat="1" ht="15" customHeight="1">
      <c r="A2" s="11">
        <v>40926</v>
      </c>
      <c r="B2" s="5">
        <v>10</v>
      </c>
      <c r="C2" s="5">
        <v>20</v>
      </c>
      <c r="D2" s="6">
        <v>0.36</v>
      </c>
      <c r="E2" s="12">
        <f>C2/D2</f>
        <v>55.555555555555557</v>
      </c>
      <c r="F2" s="6">
        <v>400</v>
      </c>
      <c r="G2" s="14" t="s">
        <v>18</v>
      </c>
      <c r="H2" s="14" t="s">
        <v>22</v>
      </c>
      <c r="I2" s="14" t="s">
        <v>7</v>
      </c>
      <c r="J2" s="16" t="s">
        <v>13</v>
      </c>
      <c r="K2" s="14" t="s">
        <v>8</v>
      </c>
      <c r="L2" s="13" t="s">
        <v>44</v>
      </c>
      <c r="M2" s="20">
        <v>40909</v>
      </c>
      <c r="N2" s="6">
        <v>100</v>
      </c>
      <c r="O2" s="6">
        <v>0.36</v>
      </c>
      <c r="P2" s="6">
        <v>400</v>
      </c>
      <c r="Q2" s="6">
        <v>55</v>
      </c>
      <c r="R2" s="6"/>
      <c r="S2" s="19">
        <v>1.3</v>
      </c>
      <c r="T2" s="19">
        <v>1.5</v>
      </c>
      <c r="U2" s="19">
        <v>0.4</v>
      </c>
    </row>
    <row r="3" spans="1:21" s="4" customFormat="1" ht="15" customHeight="1">
      <c r="A3" s="6"/>
      <c r="B3" s="5">
        <v>50</v>
      </c>
      <c r="C3" s="5">
        <v>100</v>
      </c>
      <c r="D3" s="6">
        <v>0.36</v>
      </c>
      <c r="E3" s="12">
        <f t="shared" ref="E3:E8" si="0">C3/D3</f>
        <v>277.77777777777777</v>
      </c>
      <c r="F3" s="6">
        <v>400</v>
      </c>
      <c r="G3" s="14"/>
      <c r="H3" s="14"/>
      <c r="I3" s="14"/>
      <c r="J3" s="17"/>
      <c r="K3" s="17"/>
      <c r="L3" s="13"/>
      <c r="M3" s="6"/>
      <c r="N3" s="6"/>
      <c r="O3" s="6"/>
      <c r="P3" s="6"/>
      <c r="Q3" s="6">
        <v>65</v>
      </c>
      <c r="R3" s="6"/>
      <c r="S3" s="19">
        <v>1.5</v>
      </c>
      <c r="T3" s="19">
        <v>3.9</v>
      </c>
      <c r="U3" s="19">
        <v>1.4</v>
      </c>
    </row>
    <row r="4" spans="1:21" s="4" customFormat="1" ht="15" customHeight="1">
      <c r="A4" s="6"/>
      <c r="B4" s="5">
        <v>100</v>
      </c>
      <c r="C4" s="5">
        <v>200</v>
      </c>
      <c r="D4" s="6">
        <v>0.36</v>
      </c>
      <c r="E4" s="12">
        <f t="shared" si="0"/>
        <v>555.55555555555554</v>
      </c>
      <c r="F4" s="6">
        <v>400</v>
      </c>
      <c r="G4" s="14"/>
      <c r="H4" s="14"/>
      <c r="I4" s="14"/>
      <c r="J4" s="17"/>
      <c r="K4" s="17"/>
      <c r="L4" s="13"/>
      <c r="M4" s="6"/>
      <c r="N4" s="6"/>
      <c r="O4" s="6"/>
      <c r="P4" s="6"/>
      <c r="Q4" s="6">
        <v>70</v>
      </c>
      <c r="R4" s="6"/>
      <c r="S4" s="19">
        <v>1.5</v>
      </c>
      <c r="T4" s="19">
        <v>2.2000000000000002</v>
      </c>
      <c r="U4" s="19">
        <v>0.9</v>
      </c>
    </row>
    <row r="5" spans="1:21" s="4" customFormat="1" ht="15" customHeight="1">
      <c r="A5" s="6"/>
      <c r="B5" s="5">
        <v>150</v>
      </c>
      <c r="C5" s="5">
        <v>300</v>
      </c>
      <c r="D5" s="6">
        <v>0.36</v>
      </c>
      <c r="E5" s="12">
        <f t="shared" si="0"/>
        <v>833.33333333333337</v>
      </c>
      <c r="F5" s="6">
        <v>400</v>
      </c>
      <c r="G5" s="14"/>
      <c r="H5" s="14"/>
      <c r="I5" s="14"/>
      <c r="J5" s="17"/>
      <c r="K5" s="17"/>
      <c r="L5" s="13"/>
      <c r="M5" s="6"/>
      <c r="N5" s="6"/>
      <c r="O5" s="6"/>
      <c r="P5" s="6"/>
      <c r="Q5" s="6">
        <v>75</v>
      </c>
      <c r="S5" s="19">
        <v>1.4</v>
      </c>
      <c r="T5" s="19">
        <v>2.2999999999999998</v>
      </c>
      <c r="U5" s="19">
        <v>1.1000000000000001</v>
      </c>
    </row>
    <row r="6" spans="1:21" s="4" customFormat="1" ht="15" customHeight="1">
      <c r="A6" s="6"/>
      <c r="B6" s="5">
        <v>250</v>
      </c>
      <c r="C6" s="5">
        <v>500</v>
      </c>
      <c r="D6" s="6">
        <v>0.36</v>
      </c>
      <c r="E6" s="12">
        <f t="shared" si="0"/>
        <v>1388.8888888888889</v>
      </c>
      <c r="F6" s="6">
        <v>400</v>
      </c>
      <c r="G6" s="14"/>
      <c r="H6" s="14"/>
      <c r="I6" s="14"/>
      <c r="J6" s="17"/>
      <c r="K6" s="17"/>
      <c r="L6" s="13"/>
      <c r="N6" s="6">
        <v>200</v>
      </c>
      <c r="O6" s="6">
        <v>0.36</v>
      </c>
      <c r="P6" s="6">
        <v>400</v>
      </c>
      <c r="Q6" s="6">
        <v>55</v>
      </c>
      <c r="S6" s="19">
        <v>3</v>
      </c>
      <c r="T6" s="19">
        <v>1.5</v>
      </c>
      <c r="U6" s="19">
        <v>0.5</v>
      </c>
    </row>
    <row r="7" spans="1:21" s="4" customFormat="1" ht="15" customHeight="1">
      <c r="A7" s="6"/>
      <c r="B7" s="5">
        <v>350</v>
      </c>
      <c r="C7" s="5">
        <v>700</v>
      </c>
      <c r="D7" s="6">
        <v>0.36</v>
      </c>
      <c r="E7" s="12">
        <f t="shared" si="0"/>
        <v>1944.4444444444446</v>
      </c>
      <c r="F7" s="6">
        <v>400</v>
      </c>
      <c r="G7" s="14"/>
      <c r="H7" s="14"/>
      <c r="I7" s="14"/>
      <c r="J7" s="17"/>
      <c r="K7" s="17"/>
      <c r="L7" s="13"/>
      <c r="M7" s="6"/>
      <c r="N7" s="6"/>
      <c r="O7" s="6"/>
      <c r="P7" s="6"/>
      <c r="Q7" s="6">
        <v>65</v>
      </c>
      <c r="S7" s="19">
        <v>3.5</v>
      </c>
      <c r="T7" s="19">
        <v>3.1</v>
      </c>
      <c r="U7" s="19">
        <v>1.5</v>
      </c>
    </row>
    <row r="8" spans="1:21" s="4" customFormat="1" ht="15" customHeight="1">
      <c r="A8" s="6"/>
      <c r="B8" s="5">
        <v>500</v>
      </c>
      <c r="C8" s="5">
        <v>1000</v>
      </c>
      <c r="D8" s="6">
        <v>0.36</v>
      </c>
      <c r="E8" s="12">
        <f t="shared" si="0"/>
        <v>2777.7777777777778</v>
      </c>
      <c r="F8" s="6">
        <v>400</v>
      </c>
      <c r="G8" s="14"/>
      <c r="H8" s="14"/>
      <c r="I8" s="14"/>
      <c r="J8" s="17"/>
      <c r="K8" s="17"/>
      <c r="L8" s="13"/>
      <c r="M8" s="6"/>
      <c r="N8" s="6"/>
      <c r="O8" s="6"/>
      <c r="P8" s="6"/>
      <c r="Q8" s="6">
        <v>70</v>
      </c>
      <c r="S8" s="19">
        <v>3.5</v>
      </c>
      <c r="T8" s="19">
        <v>3.7</v>
      </c>
      <c r="U8" s="19">
        <v>1.7</v>
      </c>
    </row>
    <row r="9" spans="1:21" ht="15" customHeight="1">
      <c r="Q9" s="6">
        <v>75</v>
      </c>
      <c r="R9" s="4"/>
      <c r="S9" s="19">
        <v>3.2</v>
      </c>
      <c r="T9" s="19">
        <v>3.1</v>
      </c>
      <c r="U9" s="19">
        <v>1.2</v>
      </c>
    </row>
    <row r="10" spans="1:21">
      <c r="A10" s="11">
        <v>40952</v>
      </c>
      <c r="B10" s="8">
        <v>0.25</v>
      </c>
      <c r="C10" s="10">
        <v>0.50200803212851397</v>
      </c>
      <c r="D10" s="6">
        <v>0.36</v>
      </c>
      <c r="E10" s="12">
        <f>C10/D10</f>
        <v>1.3944667559125388</v>
      </c>
      <c r="F10" s="6">
        <v>200</v>
      </c>
      <c r="G10" s="14" t="s">
        <v>17</v>
      </c>
      <c r="H10" s="14" t="s">
        <v>22</v>
      </c>
      <c r="I10" s="14" t="s">
        <v>10</v>
      </c>
      <c r="J10" s="14" t="s">
        <v>14</v>
      </c>
      <c r="K10" s="14" t="s">
        <v>15</v>
      </c>
      <c r="L10" s="13" t="s">
        <v>45</v>
      </c>
      <c r="R10" s="4"/>
      <c r="S10" s="19"/>
      <c r="T10" s="19"/>
      <c r="U10" s="19"/>
    </row>
    <row r="11" spans="1:21">
      <c r="B11" s="8">
        <v>0.5</v>
      </c>
      <c r="C11" s="10">
        <v>1.0040160642570279</v>
      </c>
      <c r="D11" s="6">
        <v>0.36</v>
      </c>
      <c r="E11" s="12">
        <f t="shared" ref="E11:E17" si="1">C11/D11</f>
        <v>2.7889335118250775</v>
      </c>
      <c r="F11" s="6">
        <v>200</v>
      </c>
      <c r="G11" s="14"/>
      <c r="H11" s="14"/>
      <c r="I11" s="14"/>
      <c r="J11" s="17"/>
      <c r="K11" s="17"/>
      <c r="L11" s="13"/>
      <c r="S11" s="19"/>
      <c r="T11" s="19"/>
      <c r="U11" s="19"/>
    </row>
    <row r="12" spans="1:21">
      <c r="B12" s="8">
        <v>0.75</v>
      </c>
      <c r="C12" s="10">
        <v>1.5060240963855422</v>
      </c>
      <c r="D12" s="6">
        <v>0.36</v>
      </c>
      <c r="E12" s="12">
        <f t="shared" si="1"/>
        <v>4.1834002677376176</v>
      </c>
      <c r="F12" s="6">
        <v>200</v>
      </c>
      <c r="G12" s="14"/>
      <c r="H12" s="14"/>
      <c r="I12" s="14"/>
      <c r="J12" s="17"/>
      <c r="K12" s="17"/>
      <c r="L12" s="13"/>
      <c r="M12" s="20">
        <v>40940</v>
      </c>
      <c r="N12" s="6">
        <v>20</v>
      </c>
      <c r="O12" s="6">
        <v>0.36</v>
      </c>
      <c r="P12" s="6">
        <v>200</v>
      </c>
      <c r="Q12" s="6">
        <v>65</v>
      </c>
      <c r="S12" s="6">
        <v>1.1000000000000001</v>
      </c>
      <c r="T12" s="6">
        <v>2.1</v>
      </c>
      <c r="U12" s="6">
        <v>0.23</v>
      </c>
    </row>
    <row r="13" spans="1:21">
      <c r="B13" s="8">
        <v>1.5</v>
      </c>
      <c r="C13" s="10">
        <v>3.0120481927710845</v>
      </c>
      <c r="D13" s="6">
        <v>0.36</v>
      </c>
      <c r="E13" s="12">
        <f t="shared" si="1"/>
        <v>8.3668005354752353</v>
      </c>
      <c r="F13" s="6">
        <v>200</v>
      </c>
      <c r="G13" s="14"/>
      <c r="H13" s="14"/>
      <c r="I13" s="14"/>
      <c r="J13" s="17"/>
      <c r="K13" s="17"/>
      <c r="L13" s="13"/>
      <c r="N13" s="6">
        <v>20</v>
      </c>
      <c r="O13" s="6">
        <v>0.36</v>
      </c>
      <c r="P13" s="6">
        <v>200</v>
      </c>
      <c r="Q13" s="6">
        <v>70</v>
      </c>
      <c r="S13" s="19">
        <v>0.99</v>
      </c>
      <c r="T13" s="19">
        <v>1.3</v>
      </c>
      <c r="U13" s="19">
        <v>0.19</v>
      </c>
    </row>
    <row r="14" spans="1:21">
      <c r="B14" s="9">
        <v>2.5</v>
      </c>
      <c r="C14" s="10">
        <v>5.0200803212851408</v>
      </c>
      <c r="D14" s="6">
        <v>0.36</v>
      </c>
      <c r="E14" s="12">
        <f t="shared" si="1"/>
        <v>13.944667559125392</v>
      </c>
      <c r="F14" s="6">
        <v>200</v>
      </c>
      <c r="G14" s="14"/>
      <c r="H14" s="14"/>
      <c r="I14" s="14"/>
      <c r="J14" s="17"/>
      <c r="K14" s="17"/>
      <c r="L14" s="13"/>
      <c r="N14" s="6">
        <v>20</v>
      </c>
      <c r="O14" s="6">
        <v>0.72</v>
      </c>
      <c r="P14" s="6">
        <v>200</v>
      </c>
      <c r="Q14" s="6">
        <v>65</v>
      </c>
      <c r="S14" s="19">
        <v>1.1000000000000001</v>
      </c>
      <c r="T14" s="19">
        <v>3</v>
      </c>
      <c r="U14" s="19">
        <v>0.34</v>
      </c>
    </row>
    <row r="15" spans="1:21">
      <c r="B15" s="9">
        <v>5</v>
      </c>
      <c r="C15" s="10">
        <v>10.040160642570282</v>
      </c>
      <c r="D15" s="6">
        <v>0.36</v>
      </c>
      <c r="E15" s="12">
        <f t="shared" si="1"/>
        <v>27.889335118250784</v>
      </c>
      <c r="F15" s="6">
        <v>200</v>
      </c>
      <c r="G15" s="14"/>
      <c r="H15" s="14"/>
      <c r="I15" s="14"/>
      <c r="J15" s="17"/>
      <c r="K15" s="17"/>
      <c r="L15" s="13"/>
      <c r="N15" s="6">
        <v>20</v>
      </c>
      <c r="O15" s="6">
        <v>0.72</v>
      </c>
      <c r="P15" s="6">
        <v>200</v>
      </c>
      <c r="Q15" s="6">
        <v>70</v>
      </c>
      <c r="S15" s="19">
        <v>1</v>
      </c>
      <c r="T15" s="19">
        <v>2.2999999999999998</v>
      </c>
      <c r="U15" s="19">
        <v>0.26</v>
      </c>
    </row>
    <row r="16" spans="1:21">
      <c r="B16" s="9">
        <v>7.5</v>
      </c>
      <c r="C16" s="10">
        <v>15.060240963855424</v>
      </c>
      <c r="D16" s="6">
        <v>0.36</v>
      </c>
      <c r="E16" s="12">
        <f t="shared" si="1"/>
        <v>41.834002677376176</v>
      </c>
      <c r="F16" s="6">
        <v>200</v>
      </c>
      <c r="G16" s="14"/>
      <c r="H16" s="14"/>
      <c r="I16" s="14"/>
      <c r="J16" s="17"/>
      <c r="K16" s="17"/>
      <c r="L16" s="13"/>
      <c r="N16" s="10"/>
      <c r="S16" s="19"/>
      <c r="T16" s="19"/>
      <c r="U16" s="19"/>
    </row>
    <row r="17" spans="1:21">
      <c r="B17" s="9">
        <v>10</v>
      </c>
      <c r="C17" s="10">
        <v>20.080321285140563</v>
      </c>
      <c r="D17" s="6">
        <v>0.36</v>
      </c>
      <c r="E17" s="12">
        <f t="shared" si="1"/>
        <v>55.778670236501569</v>
      </c>
      <c r="F17" s="6">
        <v>200</v>
      </c>
      <c r="G17" s="14"/>
      <c r="H17" s="14"/>
      <c r="I17" s="14"/>
      <c r="J17" s="17"/>
      <c r="K17" s="17"/>
      <c r="L17" s="13"/>
      <c r="N17" s="6">
        <v>20</v>
      </c>
      <c r="O17" s="6">
        <v>0.36</v>
      </c>
      <c r="P17" s="6">
        <v>200</v>
      </c>
      <c r="Q17" s="6">
        <v>55</v>
      </c>
      <c r="S17" s="19">
        <v>0.8</v>
      </c>
      <c r="T17" s="19">
        <v>3.1</v>
      </c>
      <c r="U17" s="19">
        <v>0.39</v>
      </c>
    </row>
    <row r="18" spans="1:21">
      <c r="Q18" s="6">
        <v>65</v>
      </c>
      <c r="S18" s="19">
        <v>0.66</v>
      </c>
      <c r="T18" s="19">
        <v>2.5</v>
      </c>
      <c r="U18" s="19">
        <v>0.32</v>
      </c>
    </row>
    <row r="19" spans="1:21" s="4" customFormat="1" ht="15" customHeight="1">
      <c r="A19" s="11">
        <v>40952</v>
      </c>
      <c r="B19" s="8">
        <v>0.25</v>
      </c>
      <c r="C19" s="10">
        <v>0.50200803212851397</v>
      </c>
      <c r="D19" s="6">
        <v>0.72</v>
      </c>
      <c r="E19" s="12">
        <f>C19/D19</f>
        <v>0.69723337795626938</v>
      </c>
      <c r="F19" s="6">
        <v>200</v>
      </c>
      <c r="G19" s="14" t="s">
        <v>17</v>
      </c>
      <c r="H19" s="14" t="s">
        <v>22</v>
      </c>
      <c r="I19" s="14" t="s">
        <v>10</v>
      </c>
      <c r="J19" s="14" t="s">
        <v>14</v>
      </c>
      <c r="K19" s="14" t="s">
        <v>15</v>
      </c>
      <c r="L19" s="13" t="s">
        <v>46</v>
      </c>
      <c r="M19" s="6"/>
      <c r="N19" s="6"/>
      <c r="O19" s="6"/>
      <c r="P19" s="6"/>
      <c r="Q19" s="6">
        <v>70</v>
      </c>
      <c r="R19" s="6"/>
      <c r="S19" s="19">
        <v>0.7</v>
      </c>
      <c r="T19" s="19">
        <v>2.5</v>
      </c>
      <c r="U19" s="19">
        <v>0.35</v>
      </c>
    </row>
    <row r="20" spans="1:21" s="4" customFormat="1" ht="15" customHeight="1">
      <c r="A20" s="6"/>
      <c r="B20" s="8">
        <v>0.5</v>
      </c>
      <c r="C20" s="10">
        <v>1.0040160642570279</v>
      </c>
      <c r="D20" s="6">
        <v>0.72</v>
      </c>
      <c r="E20" s="12">
        <f t="shared" ref="E20:E26" si="2">C20/D20</f>
        <v>1.3944667559125388</v>
      </c>
      <c r="F20" s="6">
        <v>200</v>
      </c>
      <c r="G20" s="14"/>
      <c r="H20" s="14"/>
      <c r="I20" s="17"/>
      <c r="J20" s="17"/>
      <c r="K20" s="17"/>
      <c r="L20" s="13"/>
      <c r="M20" s="6"/>
      <c r="N20" s="6"/>
      <c r="O20" s="6"/>
      <c r="P20" s="6"/>
      <c r="Q20" s="6">
        <v>75</v>
      </c>
      <c r="S20" s="19">
        <v>0.65</v>
      </c>
      <c r="T20" s="19">
        <v>2.2999999999999998</v>
      </c>
      <c r="U20" s="19">
        <v>0.41</v>
      </c>
    </row>
    <row r="21" spans="1:21" s="4" customFormat="1" ht="15" customHeight="1">
      <c r="A21" s="6"/>
      <c r="B21" s="8">
        <v>0.75</v>
      </c>
      <c r="C21" s="10">
        <v>1.5060240963855422</v>
      </c>
      <c r="D21" s="6">
        <v>0.72</v>
      </c>
      <c r="E21" s="12">
        <f t="shared" si="2"/>
        <v>2.0917001338688088</v>
      </c>
      <c r="F21" s="6">
        <v>200</v>
      </c>
      <c r="G21" s="14"/>
      <c r="H21" s="14"/>
      <c r="I21" s="17"/>
      <c r="J21" s="17"/>
      <c r="K21" s="17"/>
      <c r="L21" s="13"/>
      <c r="M21" s="6"/>
      <c r="N21" s="6"/>
      <c r="O21" s="6"/>
      <c r="P21" s="6"/>
      <c r="Q21" s="6"/>
      <c r="R21" s="6"/>
      <c r="S21" s="19"/>
      <c r="T21" s="19"/>
      <c r="U21" s="19"/>
    </row>
    <row r="22" spans="1:21" s="4" customFormat="1" ht="15" customHeight="1">
      <c r="A22" s="6"/>
      <c r="B22" s="8">
        <v>1.5</v>
      </c>
      <c r="C22" s="10">
        <v>3.0120481927710845</v>
      </c>
      <c r="D22" s="6">
        <v>0.72</v>
      </c>
      <c r="E22" s="12">
        <f t="shared" si="2"/>
        <v>4.1834002677376176</v>
      </c>
      <c r="F22" s="6">
        <v>200</v>
      </c>
      <c r="G22" s="14"/>
      <c r="H22" s="14"/>
      <c r="I22" s="17"/>
      <c r="J22" s="17"/>
      <c r="K22" s="17"/>
      <c r="L22" s="13"/>
      <c r="M22" s="21">
        <v>2013</v>
      </c>
      <c r="N22" s="6">
        <v>20</v>
      </c>
      <c r="O22" s="6">
        <v>0.02</v>
      </c>
      <c r="P22" s="6">
        <v>200</v>
      </c>
      <c r="Q22" s="6">
        <v>70</v>
      </c>
      <c r="R22" s="6" t="s">
        <v>23</v>
      </c>
      <c r="S22" s="19">
        <v>1</v>
      </c>
      <c r="T22" s="19">
        <v>1</v>
      </c>
      <c r="U22" s="19">
        <v>0.25</v>
      </c>
    </row>
    <row r="23" spans="1:21" s="4" customFormat="1" ht="15" customHeight="1">
      <c r="A23" s="6"/>
      <c r="B23" s="9">
        <v>2.5</v>
      </c>
      <c r="C23" s="10">
        <v>5.0200803212851408</v>
      </c>
      <c r="D23" s="6">
        <v>0.72</v>
      </c>
      <c r="E23" s="12">
        <f t="shared" si="2"/>
        <v>6.9723337795626961</v>
      </c>
      <c r="F23" s="6">
        <v>200</v>
      </c>
      <c r="G23" s="14"/>
      <c r="H23" s="14"/>
      <c r="I23" s="17"/>
      <c r="J23" s="17"/>
      <c r="K23" s="17"/>
      <c r="L23" s="13"/>
      <c r="M23" s="6"/>
      <c r="N23" s="6">
        <v>20</v>
      </c>
      <c r="O23" s="6">
        <v>0.02</v>
      </c>
      <c r="P23" s="6">
        <v>200</v>
      </c>
      <c r="Q23" s="6">
        <v>60</v>
      </c>
      <c r="R23" s="6" t="s">
        <v>23</v>
      </c>
      <c r="S23" s="19">
        <v>1</v>
      </c>
      <c r="T23" s="19">
        <v>1</v>
      </c>
      <c r="U23" s="19">
        <v>0.3</v>
      </c>
    </row>
    <row r="24" spans="1:21" s="4" customFormat="1" ht="15" customHeight="1">
      <c r="A24" s="6"/>
      <c r="B24" s="9">
        <v>5</v>
      </c>
      <c r="C24" s="10">
        <v>10.040160642570282</v>
      </c>
      <c r="D24" s="6">
        <v>0.72</v>
      </c>
      <c r="E24" s="12">
        <f t="shared" si="2"/>
        <v>13.944667559125392</v>
      </c>
      <c r="F24" s="6">
        <v>200</v>
      </c>
      <c r="G24" s="14"/>
      <c r="H24" s="14"/>
      <c r="I24" s="17"/>
      <c r="J24" s="17"/>
      <c r="K24" s="17"/>
      <c r="L24" s="13"/>
      <c r="M24" s="6"/>
      <c r="N24" s="6">
        <v>20</v>
      </c>
      <c r="O24" s="6">
        <v>0.02</v>
      </c>
      <c r="P24" s="6">
        <v>200</v>
      </c>
      <c r="Q24" s="6">
        <v>65</v>
      </c>
      <c r="R24" s="6" t="s">
        <v>23</v>
      </c>
      <c r="S24" s="19">
        <v>1</v>
      </c>
      <c r="T24" s="19">
        <v>1</v>
      </c>
      <c r="U24" s="19">
        <v>0.25</v>
      </c>
    </row>
    <row r="25" spans="1:21" s="4" customFormat="1" ht="15" customHeight="1">
      <c r="A25" s="6"/>
      <c r="B25" s="9">
        <v>7.5</v>
      </c>
      <c r="C25" s="10">
        <v>15.060240963855424</v>
      </c>
      <c r="D25" s="6">
        <v>0.72</v>
      </c>
      <c r="E25" s="12">
        <f t="shared" si="2"/>
        <v>20.917001338688088</v>
      </c>
      <c r="F25" s="6">
        <v>200</v>
      </c>
      <c r="G25" s="14"/>
      <c r="H25" s="14"/>
      <c r="I25" s="17"/>
      <c r="J25" s="17"/>
      <c r="K25" s="17"/>
      <c r="L25" s="13"/>
      <c r="M25" s="6"/>
      <c r="N25" s="6">
        <v>20</v>
      </c>
      <c r="O25" s="6">
        <v>0.02</v>
      </c>
      <c r="P25" s="6">
        <v>200</v>
      </c>
      <c r="Q25" s="6">
        <v>60</v>
      </c>
      <c r="R25" s="6" t="s">
        <v>31</v>
      </c>
      <c r="S25" s="19">
        <v>1</v>
      </c>
      <c r="T25" s="19">
        <v>1</v>
      </c>
      <c r="U25" s="19">
        <v>0.1</v>
      </c>
    </row>
    <row r="26" spans="1:21" s="4" customFormat="1" ht="15" customHeight="1">
      <c r="A26" s="6"/>
      <c r="B26" s="9">
        <v>10</v>
      </c>
      <c r="C26" s="10">
        <v>20.080321285140563</v>
      </c>
      <c r="D26" s="6">
        <v>0.72</v>
      </c>
      <c r="E26" s="12">
        <f t="shared" si="2"/>
        <v>27.889335118250784</v>
      </c>
      <c r="F26" s="6">
        <v>200</v>
      </c>
      <c r="G26" s="14"/>
      <c r="H26" s="14"/>
      <c r="I26" s="17"/>
      <c r="J26" s="17"/>
      <c r="K26" s="17"/>
      <c r="L26" s="13"/>
      <c r="M26" s="6"/>
      <c r="N26" s="6">
        <v>200</v>
      </c>
      <c r="O26" s="6">
        <v>0.36</v>
      </c>
      <c r="P26" s="6">
        <v>200</v>
      </c>
      <c r="Q26" s="6">
        <v>60</v>
      </c>
      <c r="R26" s="6" t="s">
        <v>24</v>
      </c>
      <c r="S26" s="19">
        <v>8.1999999999999993</v>
      </c>
      <c r="T26" s="19">
        <v>7.3</v>
      </c>
      <c r="U26" s="19">
        <v>2</v>
      </c>
    </row>
    <row r="27" spans="1:21" ht="15" customHeight="1">
      <c r="S27" s="19"/>
      <c r="T27" s="19"/>
      <c r="U27" s="19"/>
    </row>
    <row r="28" spans="1:21" hidden="1">
      <c r="A28" s="11">
        <v>40966</v>
      </c>
      <c r="B28" s="8">
        <v>0.25</v>
      </c>
      <c r="C28" s="10">
        <v>0.50200803212851397</v>
      </c>
      <c r="D28" s="6">
        <v>0.18</v>
      </c>
      <c r="E28" s="12">
        <f t="shared" ref="E28:E35" si="3">C28/D28</f>
        <v>2.7889335118250775</v>
      </c>
      <c r="F28" s="6">
        <v>200</v>
      </c>
      <c r="G28" s="14" t="s">
        <v>17</v>
      </c>
      <c r="H28" s="14" t="s">
        <v>22</v>
      </c>
      <c r="I28" s="14" t="s">
        <v>10</v>
      </c>
      <c r="J28" s="14" t="s">
        <v>14</v>
      </c>
      <c r="K28" s="14" t="s">
        <v>15</v>
      </c>
      <c r="N28" s="6">
        <v>200</v>
      </c>
      <c r="O28" s="6">
        <v>0.36</v>
      </c>
      <c r="P28" s="6">
        <v>200</v>
      </c>
      <c r="Q28" s="6">
        <v>50</v>
      </c>
      <c r="R28" s="6" t="s">
        <v>24</v>
      </c>
      <c r="S28" s="19">
        <v>9.5</v>
      </c>
      <c r="T28" s="19">
        <v>1.4</v>
      </c>
      <c r="U28" s="19">
        <v>1.8</v>
      </c>
    </row>
    <row r="29" spans="1:21" hidden="1">
      <c r="B29" s="8">
        <v>0.5</v>
      </c>
      <c r="C29" s="10">
        <v>1.0040160642570279</v>
      </c>
      <c r="D29" s="6">
        <v>0.18</v>
      </c>
      <c r="E29" s="12">
        <f t="shared" si="3"/>
        <v>5.5778670236501551</v>
      </c>
      <c r="F29" s="6">
        <v>200</v>
      </c>
      <c r="G29" s="14"/>
      <c r="H29" s="14"/>
      <c r="I29" s="17"/>
      <c r="J29" s="17"/>
      <c r="K29" s="17"/>
      <c r="N29" s="6">
        <v>200</v>
      </c>
      <c r="O29" s="6">
        <v>0.36</v>
      </c>
      <c r="P29" s="6">
        <v>200</v>
      </c>
      <c r="Q29" s="6">
        <v>55</v>
      </c>
      <c r="R29" s="6" t="s">
        <v>24</v>
      </c>
      <c r="S29" s="19">
        <v>6.8</v>
      </c>
      <c r="T29" s="19">
        <v>3.6</v>
      </c>
      <c r="U29" s="19">
        <v>1.7</v>
      </c>
    </row>
    <row r="30" spans="1:21" hidden="1">
      <c r="B30" s="8">
        <v>0.75</v>
      </c>
      <c r="C30" s="10">
        <v>1.5060240963855422</v>
      </c>
      <c r="D30" s="6">
        <v>0.18</v>
      </c>
      <c r="E30" s="12">
        <f t="shared" si="3"/>
        <v>8.3668005354752353</v>
      </c>
      <c r="F30" s="6">
        <v>200</v>
      </c>
      <c r="G30" s="14"/>
      <c r="H30" s="14"/>
      <c r="I30" s="17"/>
      <c r="J30" s="17"/>
      <c r="K30" s="17"/>
      <c r="N30" s="6">
        <v>200</v>
      </c>
      <c r="O30" s="6">
        <v>0.36</v>
      </c>
      <c r="P30" s="6">
        <v>200</v>
      </c>
      <c r="Q30" s="6">
        <v>60</v>
      </c>
      <c r="R30" s="6" t="s">
        <v>24</v>
      </c>
      <c r="S30" s="19">
        <v>10</v>
      </c>
      <c r="T30" s="19">
        <v>7</v>
      </c>
      <c r="U30" s="19">
        <v>2</v>
      </c>
    </row>
    <row r="31" spans="1:21" hidden="1">
      <c r="B31" s="8">
        <v>1.5</v>
      </c>
      <c r="C31" s="10">
        <v>3.0120481927710845</v>
      </c>
      <c r="D31" s="6">
        <v>0.18</v>
      </c>
      <c r="E31" s="12">
        <f t="shared" si="3"/>
        <v>16.733601070950471</v>
      </c>
      <c r="F31" s="6">
        <v>200</v>
      </c>
      <c r="G31" s="14"/>
      <c r="H31" s="14"/>
      <c r="I31" s="17"/>
      <c r="J31" s="17"/>
      <c r="K31" s="17"/>
      <c r="N31" s="6">
        <v>200</v>
      </c>
      <c r="O31" s="6">
        <v>0.36</v>
      </c>
      <c r="P31" s="6">
        <v>200</v>
      </c>
      <c r="Q31" s="6">
        <v>65</v>
      </c>
      <c r="R31" s="6" t="s">
        <v>24</v>
      </c>
      <c r="S31" s="19">
        <v>6.4</v>
      </c>
      <c r="T31" s="19">
        <v>8</v>
      </c>
      <c r="U31" s="19">
        <v>1.7</v>
      </c>
    </row>
    <row r="32" spans="1:21" hidden="1">
      <c r="B32" s="9">
        <v>2.5</v>
      </c>
      <c r="C32" s="10">
        <v>5.0200803212851408</v>
      </c>
      <c r="D32" s="6">
        <v>0.18</v>
      </c>
      <c r="E32" s="12">
        <f t="shared" si="3"/>
        <v>27.889335118250784</v>
      </c>
      <c r="F32" s="6">
        <v>200</v>
      </c>
      <c r="G32" s="14"/>
      <c r="H32" s="14"/>
      <c r="I32" s="17"/>
      <c r="J32" s="17"/>
      <c r="K32" s="17"/>
      <c r="N32" s="6">
        <v>200</v>
      </c>
      <c r="O32" s="6">
        <v>0.36</v>
      </c>
      <c r="P32" s="6">
        <v>200</v>
      </c>
      <c r="Q32" s="6">
        <v>70</v>
      </c>
      <c r="R32" s="6" t="s">
        <v>24</v>
      </c>
      <c r="S32" s="19">
        <v>8</v>
      </c>
      <c r="T32" s="19">
        <v>10.5</v>
      </c>
      <c r="U32" s="19">
        <v>2</v>
      </c>
    </row>
    <row r="33" spans="1:21" hidden="1">
      <c r="B33" s="9">
        <v>5</v>
      </c>
      <c r="C33" s="10">
        <v>10.040160642570282</v>
      </c>
      <c r="D33" s="6">
        <v>0.18</v>
      </c>
      <c r="E33" s="12">
        <f t="shared" si="3"/>
        <v>55.778670236501569</v>
      </c>
      <c r="F33" s="6">
        <v>200</v>
      </c>
      <c r="G33" s="14"/>
      <c r="H33" s="14"/>
      <c r="I33" s="17"/>
      <c r="J33" s="17"/>
      <c r="K33" s="17"/>
      <c r="S33" s="19"/>
      <c r="T33" s="19"/>
      <c r="U33" s="19"/>
    </row>
    <row r="34" spans="1:21" hidden="1">
      <c r="B34" s="9">
        <v>7.5</v>
      </c>
      <c r="C34" s="10">
        <v>15.060240963855424</v>
      </c>
      <c r="D34" s="6">
        <v>0.18</v>
      </c>
      <c r="E34" s="12">
        <f t="shared" si="3"/>
        <v>83.668005354752353</v>
      </c>
      <c r="F34" s="6">
        <v>200</v>
      </c>
      <c r="G34" s="14"/>
      <c r="H34" s="14"/>
      <c r="I34" s="17"/>
      <c r="J34" s="17"/>
      <c r="K34" s="17"/>
      <c r="Q34" s="6">
        <v>70</v>
      </c>
      <c r="S34" s="19">
        <v>1.5</v>
      </c>
      <c r="T34" s="19">
        <v>2.2000000000000002</v>
      </c>
      <c r="U34" s="19">
        <v>0.9</v>
      </c>
    </row>
    <row r="35" spans="1:21" hidden="1">
      <c r="B35" s="9">
        <v>10</v>
      </c>
      <c r="C35" s="10">
        <v>20.080321285140563</v>
      </c>
      <c r="D35" s="6">
        <v>0.18</v>
      </c>
      <c r="E35" s="12">
        <f t="shared" si="3"/>
        <v>111.55734047300314</v>
      </c>
      <c r="F35" s="6">
        <v>200</v>
      </c>
      <c r="G35" s="14"/>
      <c r="H35" s="14"/>
      <c r="I35" s="17"/>
      <c r="J35" s="17"/>
      <c r="K35" s="17"/>
      <c r="R35" s="4"/>
      <c r="S35" s="19"/>
      <c r="T35" s="19"/>
      <c r="U35" s="19"/>
    </row>
    <row r="36" spans="1:21">
      <c r="B36" s="9"/>
      <c r="C36" s="10"/>
      <c r="D36" s="6"/>
      <c r="E36" s="12"/>
      <c r="F36" s="6"/>
      <c r="G36" s="6"/>
      <c r="H36" s="6"/>
      <c r="I36" s="3"/>
      <c r="J36" s="3"/>
      <c r="K36" s="3"/>
      <c r="S36" s="19"/>
      <c r="T36" s="19"/>
      <c r="U36" s="19"/>
    </row>
    <row r="37" spans="1:21">
      <c r="A37" s="11">
        <v>40973</v>
      </c>
      <c r="B37" s="8">
        <v>0.25</v>
      </c>
      <c r="C37" s="10">
        <v>0.50200803212851397</v>
      </c>
      <c r="D37" s="6">
        <v>0.36</v>
      </c>
      <c r="E37" s="12">
        <f>C37/D37</f>
        <v>1.3944667559125388</v>
      </c>
      <c r="F37" s="6">
        <v>200</v>
      </c>
      <c r="G37" s="15" t="s">
        <v>47</v>
      </c>
      <c r="H37" s="14" t="s">
        <v>22</v>
      </c>
      <c r="I37" s="14" t="s">
        <v>10</v>
      </c>
      <c r="J37" s="14" t="s">
        <v>14</v>
      </c>
      <c r="K37" s="14" t="s">
        <v>15</v>
      </c>
      <c r="L37" s="13" t="s">
        <v>48</v>
      </c>
      <c r="M37" s="20"/>
      <c r="N37" s="6">
        <v>200</v>
      </c>
      <c r="O37" s="6">
        <v>0.36</v>
      </c>
      <c r="P37" s="6">
        <v>400</v>
      </c>
      <c r="Q37" s="6">
        <v>50</v>
      </c>
      <c r="R37" s="6" t="s">
        <v>24</v>
      </c>
      <c r="S37" s="6">
        <v>10.5</v>
      </c>
      <c r="T37" s="6">
        <v>0</v>
      </c>
      <c r="U37" s="6">
        <v>1.7</v>
      </c>
    </row>
    <row r="38" spans="1:21">
      <c r="B38" s="8">
        <v>0.5</v>
      </c>
      <c r="C38" s="10">
        <v>1.0040160642570279</v>
      </c>
      <c r="D38" s="6">
        <v>0.36</v>
      </c>
      <c r="E38" s="12">
        <f t="shared" ref="E38:E44" si="4">C38/D38</f>
        <v>2.7889335118250775</v>
      </c>
      <c r="F38" s="6">
        <v>200</v>
      </c>
      <c r="G38" s="15"/>
      <c r="H38" s="14"/>
      <c r="I38" s="14"/>
      <c r="J38" s="17"/>
      <c r="K38" s="17"/>
      <c r="L38" s="13"/>
      <c r="Q38" s="6">
        <v>55</v>
      </c>
      <c r="R38" s="6" t="s">
        <v>24</v>
      </c>
      <c r="S38" s="19">
        <v>8.5</v>
      </c>
      <c r="T38" s="19">
        <v>2.4</v>
      </c>
      <c r="U38" s="19">
        <v>2.4</v>
      </c>
    </row>
    <row r="39" spans="1:21">
      <c r="B39" s="8">
        <v>0.75</v>
      </c>
      <c r="C39" s="10">
        <v>1.5060240963855422</v>
      </c>
      <c r="D39" s="6">
        <v>0.36</v>
      </c>
      <c r="E39" s="12">
        <f t="shared" si="4"/>
        <v>4.1834002677376176</v>
      </c>
      <c r="F39" s="6">
        <v>200</v>
      </c>
      <c r="G39" s="15"/>
      <c r="H39" s="14"/>
      <c r="I39" s="14"/>
      <c r="J39" s="17"/>
      <c r="K39" s="17"/>
      <c r="L39" s="13"/>
      <c r="Q39" s="6">
        <v>60</v>
      </c>
      <c r="R39" s="6" t="s">
        <v>24</v>
      </c>
      <c r="S39" s="22" t="s">
        <v>38</v>
      </c>
      <c r="T39" s="22"/>
      <c r="U39" s="22"/>
    </row>
    <row r="40" spans="1:21">
      <c r="B40" s="8">
        <v>1.5</v>
      </c>
      <c r="C40" s="10">
        <v>3.0120481927710845</v>
      </c>
      <c r="D40" s="6">
        <v>0.36</v>
      </c>
      <c r="E40" s="12">
        <f t="shared" si="4"/>
        <v>8.3668005354752353</v>
      </c>
      <c r="F40" s="6">
        <v>200</v>
      </c>
      <c r="G40" s="15"/>
      <c r="H40" s="14"/>
      <c r="I40" s="14"/>
      <c r="J40" s="17"/>
      <c r="K40" s="17"/>
      <c r="L40" s="13"/>
      <c r="Q40" s="6">
        <v>65</v>
      </c>
      <c r="R40" s="6" t="s">
        <v>24</v>
      </c>
      <c r="S40" s="19">
        <v>8.1</v>
      </c>
      <c r="T40" s="19">
        <v>4.2</v>
      </c>
      <c r="U40" s="19">
        <v>2.7</v>
      </c>
    </row>
    <row r="41" spans="1:21">
      <c r="B41" s="9">
        <v>2.5</v>
      </c>
      <c r="C41" s="10">
        <v>5.0200803212851408</v>
      </c>
      <c r="D41" s="6">
        <v>0.36</v>
      </c>
      <c r="E41" s="12">
        <f t="shared" si="4"/>
        <v>13.944667559125392</v>
      </c>
      <c r="F41" s="6">
        <v>200</v>
      </c>
      <c r="G41" s="15"/>
      <c r="H41" s="14"/>
      <c r="I41" s="14"/>
      <c r="J41" s="17"/>
      <c r="K41" s="17"/>
      <c r="L41" s="13"/>
      <c r="Q41" s="6">
        <v>70</v>
      </c>
      <c r="R41" s="6" t="s">
        <v>24</v>
      </c>
      <c r="S41" s="22" t="s">
        <v>38</v>
      </c>
      <c r="T41" s="22"/>
      <c r="U41" s="22"/>
    </row>
    <row r="42" spans="1:21">
      <c r="B42" s="9">
        <v>5</v>
      </c>
      <c r="C42" s="10">
        <v>10.040160642570282</v>
      </c>
      <c r="D42" s="6">
        <v>0.36</v>
      </c>
      <c r="E42" s="12">
        <f t="shared" si="4"/>
        <v>27.889335118250784</v>
      </c>
      <c r="F42" s="6">
        <v>200</v>
      </c>
      <c r="G42" s="15"/>
      <c r="H42" s="14"/>
      <c r="I42" s="14"/>
      <c r="J42" s="17"/>
      <c r="K42" s="17"/>
      <c r="L42" s="13"/>
      <c r="Q42" s="6">
        <v>75</v>
      </c>
      <c r="R42" s="6" t="s">
        <v>24</v>
      </c>
      <c r="S42" s="19">
        <v>8.1</v>
      </c>
      <c r="T42" s="19">
        <v>3.7</v>
      </c>
      <c r="U42" s="19">
        <v>2.4</v>
      </c>
    </row>
    <row r="43" spans="1:21">
      <c r="B43" s="9">
        <v>7.5</v>
      </c>
      <c r="C43" s="10">
        <v>15.060240963855424</v>
      </c>
      <c r="D43" s="6">
        <v>0.36</v>
      </c>
      <c r="E43" s="12">
        <f t="shared" si="4"/>
        <v>41.834002677376176</v>
      </c>
      <c r="F43" s="6">
        <v>200</v>
      </c>
      <c r="G43" s="15"/>
      <c r="H43" s="14"/>
      <c r="I43" s="14"/>
      <c r="J43" s="17"/>
      <c r="K43" s="17"/>
      <c r="L43" s="13"/>
      <c r="S43" s="19"/>
      <c r="T43" s="19"/>
      <c r="U43" s="19"/>
    </row>
    <row r="44" spans="1:21">
      <c r="B44" s="9">
        <v>10</v>
      </c>
      <c r="C44" s="10">
        <v>20.080321285140563</v>
      </c>
      <c r="D44" s="6">
        <v>0.36</v>
      </c>
      <c r="E44" s="12">
        <f t="shared" si="4"/>
        <v>55.778670236501569</v>
      </c>
      <c r="F44" s="6">
        <v>200</v>
      </c>
      <c r="G44" s="15"/>
      <c r="H44" s="14"/>
      <c r="I44" s="14"/>
      <c r="J44" s="17"/>
      <c r="K44" s="17"/>
      <c r="L44" s="13"/>
      <c r="N44" s="6">
        <v>200</v>
      </c>
      <c r="O44" s="6">
        <v>0.36</v>
      </c>
      <c r="P44" s="6">
        <v>200</v>
      </c>
      <c r="Q44" s="6">
        <v>50</v>
      </c>
      <c r="R44" s="6" t="s">
        <v>24</v>
      </c>
      <c r="S44" s="6">
        <v>9.3000000000000007</v>
      </c>
      <c r="T44" s="6">
        <v>2.1</v>
      </c>
      <c r="U44" s="6">
        <v>1.3</v>
      </c>
    </row>
    <row r="45" spans="1:21">
      <c r="Q45" s="6">
        <v>55</v>
      </c>
      <c r="R45" s="6" t="s">
        <v>24</v>
      </c>
      <c r="S45" s="19">
        <v>7.8</v>
      </c>
      <c r="T45" s="19">
        <v>4.3</v>
      </c>
      <c r="U45" s="19">
        <v>2.2999999999999998</v>
      </c>
    </row>
    <row r="46" spans="1:21" s="7" customFormat="1" ht="15" hidden="1" customHeight="1">
      <c r="B46" s="9">
        <v>10</v>
      </c>
      <c r="C46" s="12">
        <v>20.080321285140563</v>
      </c>
      <c r="D46" s="6">
        <v>0.72</v>
      </c>
      <c r="E46" s="12">
        <f>C46/D46</f>
        <v>27.889335118250784</v>
      </c>
      <c r="F46" s="6">
        <v>200</v>
      </c>
      <c r="G46" s="6" t="s">
        <v>19</v>
      </c>
      <c r="H46" s="6" t="s">
        <v>23</v>
      </c>
      <c r="I46" s="6" t="s">
        <v>10</v>
      </c>
      <c r="J46" s="6" t="s">
        <v>14</v>
      </c>
      <c r="K46" s="6" t="s">
        <v>15</v>
      </c>
      <c r="L46" s="7" t="s">
        <v>28</v>
      </c>
      <c r="M46" s="6"/>
      <c r="N46" s="6"/>
      <c r="O46" s="6"/>
      <c r="P46" s="6"/>
      <c r="Q46" s="6">
        <v>60</v>
      </c>
      <c r="R46" s="6" t="s">
        <v>24</v>
      </c>
      <c r="S46" s="19"/>
      <c r="T46" s="19"/>
      <c r="U46" s="19"/>
    </row>
    <row r="47" spans="1:21" s="4" customFormat="1" ht="15" customHeight="1">
      <c r="A47" s="11">
        <v>41381</v>
      </c>
      <c r="B47" s="9">
        <v>10</v>
      </c>
      <c r="C47" s="12">
        <v>20.080321285140563</v>
      </c>
      <c r="D47" s="6">
        <v>0.02</v>
      </c>
      <c r="E47" s="12">
        <f t="shared" ref="E47" si="5">C47/D47</f>
        <v>1004.0160642570281</v>
      </c>
      <c r="F47" s="6">
        <v>200</v>
      </c>
      <c r="G47" s="6" t="s">
        <v>19</v>
      </c>
      <c r="H47" s="6" t="s">
        <v>23</v>
      </c>
      <c r="I47" s="6" t="s">
        <v>10</v>
      </c>
      <c r="J47" s="6" t="s">
        <v>14</v>
      </c>
      <c r="K47" s="6" t="s">
        <v>15</v>
      </c>
      <c r="L47" s="13" t="s">
        <v>49</v>
      </c>
      <c r="M47" s="6"/>
      <c r="N47" s="6"/>
      <c r="O47" s="6"/>
      <c r="P47" s="6"/>
      <c r="Q47" s="6">
        <v>60</v>
      </c>
      <c r="R47" s="6" t="s">
        <v>24</v>
      </c>
      <c r="S47" s="19">
        <v>9.5</v>
      </c>
      <c r="T47" s="19">
        <v>7</v>
      </c>
      <c r="U47" s="19">
        <v>2.1</v>
      </c>
    </row>
    <row r="48" spans="1:21" s="4" customFormat="1" ht="15" customHeight="1">
      <c r="A48" s="6"/>
      <c r="B48" s="9"/>
      <c r="C48" s="12"/>
      <c r="D48" s="6"/>
      <c r="E48" s="12"/>
      <c r="F48" s="6"/>
      <c r="G48" s="6"/>
      <c r="H48" s="6"/>
      <c r="I48" s="6"/>
      <c r="J48" s="6"/>
      <c r="K48" s="6"/>
      <c r="L48" s="13"/>
      <c r="M48" s="6"/>
      <c r="N48" s="6"/>
      <c r="O48" s="6"/>
      <c r="P48" s="6"/>
      <c r="Q48" s="6">
        <v>65</v>
      </c>
      <c r="R48" s="6" t="s">
        <v>24</v>
      </c>
      <c r="S48" s="19">
        <v>7.4</v>
      </c>
      <c r="T48" s="19">
        <v>7.8</v>
      </c>
      <c r="U48" s="19">
        <v>3.5</v>
      </c>
    </row>
    <row r="49" spans="1:21" s="4" customFormat="1" ht="15" customHeight="1">
      <c r="A49" s="6"/>
      <c r="B49" s="9"/>
      <c r="C49" s="12"/>
      <c r="D49" s="6"/>
      <c r="E49" s="12"/>
      <c r="F49" s="6"/>
      <c r="G49" s="6"/>
      <c r="H49" s="6"/>
      <c r="I49" s="6"/>
      <c r="J49" s="6"/>
      <c r="K49" s="6"/>
      <c r="L49" s="13"/>
      <c r="M49" s="6"/>
      <c r="N49" s="6"/>
      <c r="O49" s="6"/>
      <c r="P49" s="6"/>
      <c r="Q49" s="6">
        <v>70</v>
      </c>
      <c r="R49" s="6" t="s">
        <v>24</v>
      </c>
      <c r="S49" s="19">
        <v>8.1</v>
      </c>
      <c r="T49" s="19">
        <v>10.6</v>
      </c>
      <c r="U49" s="19">
        <v>2.1</v>
      </c>
    </row>
    <row r="50" spans="1:21" s="4" customFormat="1" ht="15" customHeight="1">
      <c r="A50" s="6"/>
      <c r="B50" s="5"/>
      <c r="C50" s="5"/>
      <c r="D50" s="6"/>
      <c r="E50" s="26"/>
      <c r="L50" s="13"/>
      <c r="M50" s="6"/>
      <c r="N50" s="6"/>
      <c r="O50" s="6"/>
      <c r="P50" s="6"/>
      <c r="Q50" s="6">
        <v>75</v>
      </c>
      <c r="R50" s="6" t="s">
        <v>24</v>
      </c>
      <c r="S50" s="19">
        <v>7.1</v>
      </c>
      <c r="T50" s="19">
        <v>10</v>
      </c>
      <c r="U50" s="19">
        <v>3.2</v>
      </c>
    </row>
    <row r="51" spans="1:21" s="4" customFormat="1" ht="15" customHeight="1">
      <c r="A51" s="11">
        <v>41387</v>
      </c>
      <c r="B51" s="9">
        <v>10</v>
      </c>
      <c r="C51" s="12">
        <v>20.080321285140563</v>
      </c>
      <c r="D51" s="6">
        <v>0.02</v>
      </c>
      <c r="E51" s="12">
        <f t="shared" ref="E51" si="6">C51/D51</f>
        <v>1004.0160642570281</v>
      </c>
      <c r="F51" s="6">
        <v>200</v>
      </c>
      <c r="G51" s="6" t="s">
        <v>29</v>
      </c>
      <c r="H51" s="6" t="s">
        <v>23</v>
      </c>
      <c r="I51" s="6" t="s">
        <v>10</v>
      </c>
      <c r="J51" s="6" t="s">
        <v>14</v>
      </c>
      <c r="K51" s="6" t="s">
        <v>15</v>
      </c>
      <c r="L51" s="13" t="s">
        <v>43</v>
      </c>
      <c r="M51" s="6"/>
      <c r="N51" s="6"/>
      <c r="O51" s="6"/>
      <c r="P51" s="6"/>
      <c r="Q51" s="6"/>
      <c r="R51" s="6"/>
      <c r="S51" s="6"/>
      <c r="T51" s="6"/>
      <c r="U51" s="6"/>
    </row>
    <row r="52" spans="1:21" s="4" customFormat="1" ht="15" customHeight="1">
      <c r="A52" s="6"/>
      <c r="B52" s="9"/>
      <c r="C52" s="12"/>
      <c r="D52" s="6"/>
      <c r="E52" s="12"/>
      <c r="F52" s="6"/>
      <c r="G52" s="6"/>
      <c r="H52" s="6"/>
      <c r="I52" s="6"/>
      <c r="J52" s="6"/>
      <c r="K52" s="6"/>
      <c r="L52" s="13"/>
      <c r="M52" s="6"/>
      <c r="N52" s="6"/>
      <c r="O52" s="6"/>
      <c r="P52" s="6"/>
      <c r="Q52" s="6"/>
      <c r="R52" s="6"/>
      <c r="S52" s="6"/>
      <c r="T52" s="6"/>
      <c r="U52" s="6"/>
    </row>
    <row r="53" spans="1:21" s="4" customFormat="1" ht="15" customHeight="1">
      <c r="A53" s="6"/>
      <c r="B53" s="9"/>
      <c r="C53" s="12"/>
      <c r="D53" s="6"/>
      <c r="E53" s="12"/>
      <c r="F53" s="6"/>
      <c r="G53" s="6"/>
      <c r="H53" s="6"/>
      <c r="I53" s="6"/>
      <c r="J53" s="6"/>
      <c r="K53" s="6"/>
      <c r="L53" s="13"/>
      <c r="M53" s="6"/>
      <c r="N53" s="6"/>
      <c r="O53" s="6"/>
      <c r="P53" s="6"/>
      <c r="Q53" s="6"/>
      <c r="R53" s="6"/>
      <c r="S53" s="6"/>
      <c r="T53" s="6"/>
      <c r="U53" s="6"/>
    </row>
    <row r="54" spans="1:21" s="4" customFormat="1" ht="30" customHeight="1">
      <c r="A54" s="6"/>
      <c r="B54" s="5"/>
      <c r="C54" s="5"/>
      <c r="D54" s="6"/>
      <c r="E54" s="26"/>
      <c r="L54" s="13"/>
      <c r="M54" s="6"/>
      <c r="N54" s="6"/>
      <c r="O54" s="6"/>
      <c r="P54" s="6"/>
      <c r="Q54" s="6"/>
      <c r="R54" s="6"/>
      <c r="S54" s="6"/>
      <c r="T54" s="6"/>
      <c r="U54" s="6"/>
    </row>
    <row r="55" spans="1:21" s="4" customFormat="1" ht="15" customHeight="1">
      <c r="A55" s="11">
        <v>41390</v>
      </c>
      <c r="B55" s="9">
        <v>10</v>
      </c>
      <c r="C55" s="12">
        <v>20.080321285140563</v>
      </c>
      <c r="D55" s="6">
        <v>0.02</v>
      </c>
      <c r="E55" s="12">
        <f t="shared" ref="E55" si="7">C55/D55</f>
        <v>1004.0160642570281</v>
      </c>
      <c r="F55" s="6">
        <v>200</v>
      </c>
      <c r="G55" s="6" t="s">
        <v>20</v>
      </c>
      <c r="H55" s="6" t="s">
        <v>24</v>
      </c>
      <c r="I55" s="6" t="s">
        <v>10</v>
      </c>
      <c r="J55" s="6" t="s">
        <v>14</v>
      </c>
      <c r="K55" s="6" t="s">
        <v>15</v>
      </c>
      <c r="L55" s="13" t="s">
        <v>51</v>
      </c>
      <c r="M55" s="6"/>
      <c r="N55" s="6"/>
      <c r="O55" s="6"/>
      <c r="P55" s="6"/>
      <c r="Q55" s="6"/>
      <c r="R55" s="6"/>
      <c r="S55" s="6"/>
      <c r="T55" s="6"/>
      <c r="U55" s="6"/>
    </row>
    <row r="56" spans="1:21" s="4" customFormat="1" ht="15" customHeight="1">
      <c r="A56" s="11"/>
      <c r="B56" s="9"/>
      <c r="C56" s="12"/>
      <c r="D56" s="6"/>
      <c r="E56" s="12"/>
      <c r="F56" s="6"/>
      <c r="G56" s="6"/>
      <c r="H56" s="6"/>
      <c r="I56" s="6"/>
      <c r="J56" s="6"/>
      <c r="K56" s="6"/>
      <c r="L56" s="13"/>
      <c r="M56" s="6"/>
      <c r="N56" s="6"/>
      <c r="O56" s="6"/>
      <c r="P56" s="6"/>
      <c r="Q56" s="6"/>
      <c r="R56" s="6"/>
      <c r="S56" s="6"/>
      <c r="T56" s="6"/>
      <c r="U56" s="6"/>
    </row>
    <row r="57" spans="1:21" s="4" customFormat="1" ht="15" customHeight="1">
      <c r="A57" s="6"/>
      <c r="B57" s="9"/>
      <c r="C57" s="12"/>
      <c r="D57" s="6"/>
      <c r="E57" s="12"/>
      <c r="F57" s="6"/>
      <c r="G57" s="6"/>
      <c r="H57" s="6"/>
      <c r="I57" s="6"/>
      <c r="J57" s="6"/>
      <c r="K57" s="6"/>
      <c r="L57" s="13"/>
      <c r="M57" s="6"/>
      <c r="N57" s="6"/>
      <c r="O57" s="6"/>
      <c r="P57" s="6"/>
      <c r="Q57" s="6"/>
      <c r="R57" s="6"/>
      <c r="S57" s="6"/>
      <c r="T57" s="6"/>
      <c r="U57" s="6"/>
    </row>
    <row r="58" spans="1:21" s="6" customFormat="1" ht="15" hidden="1" customHeight="1">
      <c r="A58" s="11">
        <v>41400</v>
      </c>
      <c r="B58" s="6">
        <v>100</v>
      </c>
      <c r="C58" s="6">
        <v>200</v>
      </c>
      <c r="D58" s="6">
        <v>0.36</v>
      </c>
      <c r="E58" s="12">
        <f t="shared" ref="E58" si="8">C58/D58</f>
        <v>555.55555555555554</v>
      </c>
      <c r="F58" s="6">
        <v>200</v>
      </c>
      <c r="G58" s="6" t="s">
        <v>20</v>
      </c>
      <c r="H58" s="6" t="s">
        <v>24</v>
      </c>
      <c r="I58" s="6" t="s">
        <v>10</v>
      </c>
      <c r="J58" s="6" t="s">
        <v>14</v>
      </c>
      <c r="K58" s="6" t="s">
        <v>15</v>
      </c>
      <c r="L58" s="13"/>
    </row>
    <row r="59" spans="1:21" s="6" customFormat="1" ht="15" hidden="1" customHeight="1">
      <c r="A59" s="11"/>
      <c r="E59" s="12"/>
      <c r="L59" s="13"/>
    </row>
    <row r="60" spans="1:21" s="6" customFormat="1" ht="15" hidden="1" customHeight="1">
      <c r="A60" s="11"/>
      <c r="E60" s="12"/>
      <c r="L60" s="13"/>
    </row>
    <row r="61" spans="1:21" s="4" customFormat="1" ht="30.75" customHeight="1">
      <c r="A61" s="6"/>
      <c r="B61" s="5"/>
      <c r="C61" s="5"/>
      <c r="D61" s="6"/>
      <c r="E61" s="26"/>
      <c r="L61" s="13"/>
      <c r="M61" s="6"/>
      <c r="N61" s="6"/>
      <c r="O61" s="6"/>
      <c r="P61" s="6"/>
      <c r="Q61" s="6"/>
      <c r="R61" s="6"/>
      <c r="S61" s="6"/>
      <c r="T61" s="6"/>
      <c r="U61" s="6"/>
    </row>
    <row r="62" spans="1:21" s="4" customFormat="1" ht="30.75" customHeight="1">
      <c r="A62" s="6"/>
      <c r="B62" s="5"/>
      <c r="C62" s="5"/>
      <c r="D62" s="6"/>
      <c r="E62" s="26"/>
      <c r="L62" s="13"/>
      <c r="M62" s="6"/>
      <c r="N62" s="6"/>
      <c r="O62" s="6"/>
      <c r="P62" s="6"/>
      <c r="Q62" s="6"/>
      <c r="R62" s="6"/>
      <c r="S62" s="6"/>
      <c r="T62" s="6"/>
      <c r="U62" s="6"/>
    </row>
    <row r="63" spans="1:21" s="4" customFormat="1" ht="30.75" customHeight="1">
      <c r="A63" s="6"/>
      <c r="B63" s="5"/>
      <c r="C63" s="5"/>
      <c r="D63" s="6"/>
      <c r="E63" s="26"/>
      <c r="L63" s="13"/>
      <c r="M63" s="6"/>
      <c r="N63" s="6"/>
      <c r="O63" s="6"/>
      <c r="P63" s="6"/>
      <c r="Q63" s="6"/>
      <c r="R63" s="6"/>
      <c r="S63" s="6"/>
      <c r="T63" s="6"/>
      <c r="U63" s="6"/>
    </row>
    <row r="64" spans="1:21" s="4" customFormat="1" ht="15.75" customHeight="1">
      <c r="A64" s="6"/>
      <c r="B64" s="5"/>
      <c r="C64" s="5"/>
      <c r="D64" s="6"/>
      <c r="E64" s="26"/>
      <c r="L64" s="23"/>
      <c r="M64" s="6"/>
      <c r="N64" s="6"/>
      <c r="O64" s="6"/>
      <c r="P64" s="6"/>
      <c r="Q64" s="6"/>
      <c r="R64" s="6"/>
      <c r="S64" s="6"/>
      <c r="T64" s="6"/>
      <c r="U64" s="6"/>
    </row>
    <row r="65" spans="1:21" s="4" customFormat="1" ht="15" customHeight="1">
      <c r="A65" s="11">
        <v>41413</v>
      </c>
      <c r="B65" s="6">
        <v>100</v>
      </c>
      <c r="C65" s="6">
        <v>200</v>
      </c>
      <c r="D65" s="6">
        <v>0.36</v>
      </c>
      <c r="E65" s="12">
        <f t="shared" ref="E65" si="9">C65/D65</f>
        <v>555.55555555555554</v>
      </c>
      <c r="F65" s="6">
        <v>200</v>
      </c>
      <c r="G65" s="6" t="s">
        <v>20</v>
      </c>
      <c r="H65" s="6" t="s">
        <v>24</v>
      </c>
      <c r="I65" s="6" t="s">
        <v>10</v>
      </c>
      <c r="J65" s="6" t="s">
        <v>14</v>
      </c>
      <c r="K65" s="6" t="s">
        <v>15</v>
      </c>
      <c r="L65" s="13" t="s">
        <v>50</v>
      </c>
      <c r="M65" s="6"/>
      <c r="N65" s="6"/>
      <c r="O65" s="6"/>
      <c r="P65" s="6"/>
      <c r="Q65" s="6"/>
      <c r="R65" s="6"/>
      <c r="S65" s="6"/>
      <c r="T65" s="6"/>
      <c r="U65" s="6"/>
    </row>
    <row r="66" spans="1:21" s="4" customFormat="1" ht="15" customHeight="1">
      <c r="A66" s="6"/>
      <c r="B66" s="6">
        <v>100</v>
      </c>
      <c r="C66" s="6">
        <v>200</v>
      </c>
      <c r="D66" s="6">
        <v>0.36</v>
      </c>
      <c r="E66" s="12">
        <f t="shared" ref="E66:E67" si="10">C66/D66</f>
        <v>555.55555555555554</v>
      </c>
      <c r="F66" s="6">
        <v>200</v>
      </c>
      <c r="G66" s="6" t="s">
        <v>20</v>
      </c>
      <c r="H66" s="6" t="s">
        <v>24</v>
      </c>
      <c r="I66" s="6" t="s">
        <v>10</v>
      </c>
      <c r="J66" s="6" t="s">
        <v>14</v>
      </c>
      <c r="K66" s="6" t="s">
        <v>15</v>
      </c>
      <c r="L66" s="13"/>
      <c r="M66" s="6"/>
      <c r="N66" s="6"/>
      <c r="O66" s="6"/>
      <c r="P66" s="6"/>
      <c r="Q66" s="6"/>
      <c r="R66" s="6"/>
      <c r="S66" s="6"/>
      <c r="T66" s="6"/>
      <c r="U66" s="6"/>
    </row>
    <row r="67" spans="1:21" s="4" customFormat="1" ht="15" customHeight="1">
      <c r="A67" s="6"/>
      <c r="B67" s="6">
        <v>100</v>
      </c>
      <c r="C67" s="6">
        <v>200</v>
      </c>
      <c r="D67" s="6">
        <v>0.36</v>
      </c>
      <c r="E67" s="12">
        <f t="shared" si="10"/>
        <v>555.55555555555554</v>
      </c>
      <c r="F67" s="6">
        <v>200</v>
      </c>
      <c r="G67" s="6" t="s">
        <v>20</v>
      </c>
      <c r="H67" s="6" t="s">
        <v>24</v>
      </c>
      <c r="I67" s="6" t="s">
        <v>10</v>
      </c>
      <c r="J67" s="6" t="s">
        <v>14</v>
      </c>
      <c r="K67" s="6" t="s">
        <v>15</v>
      </c>
      <c r="L67" s="13"/>
      <c r="M67" s="6"/>
      <c r="N67" s="6"/>
      <c r="O67" s="6"/>
      <c r="P67" s="6"/>
      <c r="Q67" s="6"/>
      <c r="R67" s="6"/>
      <c r="S67" s="6"/>
      <c r="T67" s="6"/>
      <c r="U67" s="6"/>
    </row>
    <row r="68" spans="1:21" s="4" customFormat="1" ht="15" customHeight="1">
      <c r="A68" s="6"/>
      <c r="B68" s="5"/>
      <c r="C68" s="5"/>
      <c r="D68" s="6"/>
      <c r="E68" s="26"/>
      <c r="M68" s="6"/>
      <c r="N68" s="6"/>
      <c r="O68" s="6"/>
      <c r="P68" s="6"/>
      <c r="Q68" s="6"/>
      <c r="R68" s="6"/>
      <c r="S68" s="6"/>
      <c r="T68" s="6"/>
      <c r="U68" s="6"/>
    </row>
    <row r="69" spans="1:21" s="4" customFormat="1" ht="15" customHeight="1">
      <c r="A69" s="24" t="s">
        <v>41</v>
      </c>
      <c r="B69" s="6">
        <v>100</v>
      </c>
      <c r="C69" s="6">
        <v>200</v>
      </c>
      <c r="D69" s="6">
        <v>0.36</v>
      </c>
      <c r="E69" s="12">
        <f>C69/D69</f>
        <v>555.55555555555554</v>
      </c>
      <c r="F69" s="6">
        <v>2</v>
      </c>
      <c r="G69" s="14" t="s">
        <v>27</v>
      </c>
      <c r="H69" s="14" t="s">
        <v>24</v>
      </c>
      <c r="I69" s="14" t="s">
        <v>10</v>
      </c>
      <c r="J69" s="14" t="s">
        <v>14</v>
      </c>
      <c r="K69" s="14" t="s">
        <v>15</v>
      </c>
      <c r="L69" s="13" t="s">
        <v>42</v>
      </c>
      <c r="M69" s="6"/>
      <c r="N69" s="6"/>
      <c r="O69" s="6"/>
      <c r="P69" s="6"/>
      <c r="Q69" s="6"/>
      <c r="R69" s="6"/>
      <c r="S69" s="6"/>
      <c r="T69" s="6"/>
      <c r="U69" s="6"/>
    </row>
    <row r="70" spans="1:21" s="4" customFormat="1" ht="15" customHeight="1">
      <c r="A70" s="24"/>
      <c r="B70" s="6"/>
      <c r="C70" s="6"/>
      <c r="D70" s="6"/>
      <c r="E70" s="12"/>
      <c r="F70" s="6">
        <v>10</v>
      </c>
      <c r="G70" s="14"/>
      <c r="H70" s="14"/>
      <c r="I70" s="14"/>
      <c r="J70" s="14"/>
      <c r="K70" s="14"/>
      <c r="L70" s="13"/>
      <c r="M70" s="6"/>
      <c r="N70" s="6"/>
      <c r="O70" s="6"/>
      <c r="P70" s="6"/>
      <c r="Q70" s="6"/>
      <c r="R70" s="6"/>
      <c r="S70" s="6"/>
      <c r="T70" s="6"/>
      <c r="U70" s="6"/>
    </row>
    <row r="71" spans="1:21" s="4" customFormat="1" ht="15" customHeight="1">
      <c r="A71" s="11"/>
      <c r="B71" s="6"/>
      <c r="C71" s="6"/>
      <c r="D71" s="6"/>
      <c r="E71" s="12"/>
      <c r="F71" s="6">
        <v>100</v>
      </c>
      <c r="G71" s="14"/>
      <c r="H71" s="14"/>
      <c r="I71" s="14"/>
      <c r="J71" s="14"/>
      <c r="K71" s="14"/>
      <c r="L71" s="13"/>
      <c r="M71" s="6"/>
      <c r="N71" s="6"/>
      <c r="O71" s="6"/>
      <c r="P71" s="6"/>
      <c r="Q71" s="6"/>
      <c r="R71" s="6"/>
      <c r="S71" s="6"/>
      <c r="T71" s="6"/>
      <c r="U71" s="6"/>
    </row>
    <row r="72" spans="1:21" s="4" customFormat="1" ht="15" customHeight="1">
      <c r="A72" s="11"/>
      <c r="B72" s="6"/>
      <c r="C72" s="6"/>
      <c r="D72" s="6"/>
      <c r="E72" s="12"/>
      <c r="F72" s="6">
        <v>200</v>
      </c>
      <c r="G72" s="14"/>
      <c r="H72" s="14"/>
      <c r="I72" s="14"/>
      <c r="J72" s="14"/>
      <c r="K72" s="14"/>
      <c r="L72" s="13"/>
      <c r="M72" s="6"/>
      <c r="N72" s="6"/>
      <c r="O72" s="6"/>
      <c r="P72" s="6"/>
      <c r="Q72" s="6"/>
      <c r="R72" s="6"/>
      <c r="S72" s="6"/>
      <c r="T72" s="6"/>
      <c r="U72" s="6"/>
    </row>
    <row r="73" spans="1:21" s="4" customFormat="1" ht="15" customHeight="1">
      <c r="A73" s="11"/>
      <c r="B73" s="6"/>
      <c r="C73" s="6"/>
      <c r="D73" s="6"/>
      <c r="E73" s="12"/>
      <c r="F73" s="6">
        <v>1000</v>
      </c>
      <c r="G73" s="14"/>
      <c r="H73" s="14"/>
      <c r="I73" s="14"/>
      <c r="J73" s="14"/>
      <c r="K73" s="14"/>
      <c r="L73" s="13"/>
      <c r="M73" s="6"/>
      <c r="N73" s="6"/>
      <c r="O73" s="6"/>
      <c r="P73" s="6"/>
      <c r="Q73" s="6"/>
      <c r="R73" s="6"/>
      <c r="S73" s="6"/>
      <c r="T73" s="6"/>
      <c r="U73" s="6"/>
    </row>
    <row r="74" spans="1:21" s="4" customFormat="1" ht="15" customHeight="1">
      <c r="A74" s="11"/>
      <c r="B74" s="6"/>
      <c r="C74" s="6"/>
      <c r="D74" s="6"/>
      <c r="E74" s="12"/>
      <c r="F74" s="6">
        <v>2000</v>
      </c>
      <c r="G74" s="14"/>
      <c r="H74" s="14"/>
      <c r="I74" s="14"/>
      <c r="J74" s="14"/>
      <c r="K74" s="14"/>
      <c r="L74" s="13"/>
      <c r="M74" s="6"/>
      <c r="N74" s="6"/>
      <c r="O74" s="6"/>
      <c r="P74" s="6"/>
      <c r="Q74" s="6"/>
      <c r="R74" s="6"/>
      <c r="S74" s="6"/>
      <c r="T74" s="6"/>
      <c r="U74" s="6"/>
    </row>
    <row r="75" spans="1:21" s="4" customFormat="1" ht="15" customHeight="1">
      <c r="A75" s="6"/>
      <c r="B75" s="5"/>
      <c r="C75" s="5"/>
      <c r="D75" s="6"/>
      <c r="E75" s="26"/>
      <c r="M75" s="6"/>
      <c r="N75" s="6"/>
      <c r="O75" s="6"/>
      <c r="P75" s="6"/>
      <c r="Q75" s="6"/>
      <c r="R75" s="6"/>
      <c r="S75" s="6"/>
      <c r="T75" s="6"/>
      <c r="U75" s="6"/>
    </row>
    <row r="76" spans="1:21" s="4" customFormat="1" ht="15" customHeight="1">
      <c r="A76" s="6"/>
      <c r="B76" s="5"/>
      <c r="C76" s="5"/>
      <c r="D76" s="6"/>
      <c r="E76" s="26"/>
      <c r="M76" s="6"/>
      <c r="N76" s="6"/>
      <c r="O76" s="6"/>
      <c r="P76" s="6"/>
      <c r="Q76" s="6"/>
      <c r="R76" s="6"/>
      <c r="S76" s="6"/>
      <c r="T76" s="6"/>
      <c r="U76" s="6"/>
    </row>
    <row r="77" spans="1:21" s="6" customFormat="1" ht="15" customHeight="1">
      <c r="A77" s="11">
        <v>41449</v>
      </c>
      <c r="B77" s="6">
        <v>100</v>
      </c>
      <c r="C77" s="6">
        <v>200</v>
      </c>
      <c r="D77" s="6">
        <v>0.36</v>
      </c>
      <c r="E77" s="12">
        <f>C77/D77</f>
        <v>555.55555555555554</v>
      </c>
      <c r="F77" s="6">
        <v>2</v>
      </c>
      <c r="G77" s="14" t="s">
        <v>26</v>
      </c>
      <c r="H77" s="14" t="s">
        <v>24</v>
      </c>
      <c r="I77" s="14" t="s">
        <v>10</v>
      </c>
      <c r="J77" s="14" t="s">
        <v>14</v>
      </c>
      <c r="K77" s="14" t="s">
        <v>15</v>
      </c>
      <c r="L77" s="13" t="s">
        <v>39</v>
      </c>
    </row>
    <row r="78" spans="1:21" s="6" customFormat="1" ht="15" customHeight="1">
      <c r="E78" s="12"/>
      <c r="F78" s="6">
        <v>10</v>
      </c>
      <c r="G78" s="14"/>
      <c r="H78" s="14"/>
      <c r="I78" s="14"/>
      <c r="J78" s="14"/>
      <c r="K78" s="14"/>
      <c r="L78" s="13"/>
    </row>
    <row r="79" spans="1:21" s="6" customFormat="1" ht="15" customHeight="1">
      <c r="E79" s="12"/>
      <c r="F79" s="6">
        <v>20</v>
      </c>
      <c r="G79" s="14"/>
      <c r="H79" s="14"/>
      <c r="I79" s="14"/>
      <c r="J79" s="14"/>
      <c r="K79" s="14"/>
      <c r="L79" s="13"/>
    </row>
    <row r="80" spans="1:21" s="6" customFormat="1" ht="15" customHeight="1">
      <c r="E80" s="12"/>
      <c r="F80" s="6">
        <v>100</v>
      </c>
      <c r="G80" s="14"/>
      <c r="H80" s="14"/>
      <c r="I80" s="14"/>
      <c r="J80" s="14"/>
      <c r="K80" s="14"/>
      <c r="L80" s="13"/>
    </row>
    <row r="81" spans="1:21" s="6" customFormat="1" ht="15" customHeight="1">
      <c r="E81" s="12"/>
      <c r="F81" s="6">
        <v>200</v>
      </c>
      <c r="G81" s="14"/>
      <c r="H81" s="14"/>
      <c r="I81" s="14"/>
      <c r="J81" s="14"/>
      <c r="K81" s="14"/>
      <c r="L81" s="13"/>
    </row>
    <row r="82" spans="1:21" s="6" customFormat="1" ht="15" customHeight="1">
      <c r="E82" s="12"/>
      <c r="F82" s="6">
        <v>300</v>
      </c>
      <c r="G82" s="14"/>
      <c r="H82" s="14"/>
      <c r="I82" s="14"/>
      <c r="J82" s="14"/>
      <c r="K82" s="14"/>
      <c r="L82" s="13"/>
    </row>
    <row r="83" spans="1:21" s="6" customFormat="1" ht="15" customHeight="1">
      <c r="E83" s="12"/>
      <c r="F83" s="6">
        <v>400</v>
      </c>
      <c r="G83" s="14"/>
      <c r="H83" s="14"/>
      <c r="I83" s="14"/>
      <c r="J83" s="14"/>
      <c r="K83" s="14"/>
      <c r="L83" s="13"/>
    </row>
    <row r="84" spans="1:21" s="6" customFormat="1" ht="15" customHeight="1">
      <c r="E84" s="12"/>
      <c r="F84" s="6">
        <v>500</v>
      </c>
      <c r="G84" s="14"/>
      <c r="H84" s="14"/>
      <c r="I84" s="14"/>
      <c r="J84" s="14"/>
      <c r="K84" s="14"/>
      <c r="L84" s="13"/>
    </row>
    <row r="85" spans="1:21" s="3" customFormat="1" ht="15" customHeight="1">
      <c r="E85" s="27"/>
      <c r="M85" s="6"/>
      <c r="N85" s="6"/>
      <c r="O85" s="6"/>
      <c r="P85" s="6"/>
      <c r="Q85" s="6"/>
      <c r="R85" s="6"/>
      <c r="S85" s="6"/>
      <c r="T85" s="6"/>
      <c r="U85" s="6"/>
    </row>
    <row r="86" spans="1:21" s="6" customFormat="1" ht="15" customHeight="1">
      <c r="A86" s="24" t="s">
        <v>40</v>
      </c>
      <c r="B86" s="6">
        <v>100</v>
      </c>
      <c r="C86" s="6">
        <v>200</v>
      </c>
      <c r="D86" s="6">
        <v>0.36</v>
      </c>
      <c r="E86" s="12">
        <f>C86/D86</f>
        <v>555.55555555555554</v>
      </c>
      <c r="F86" s="6">
        <v>2</v>
      </c>
      <c r="G86" s="14" t="s">
        <v>25</v>
      </c>
      <c r="H86" s="14" t="s">
        <v>24</v>
      </c>
      <c r="I86" s="14" t="s">
        <v>10</v>
      </c>
      <c r="J86" s="14" t="s">
        <v>14</v>
      </c>
      <c r="K86" s="14" t="s">
        <v>15</v>
      </c>
    </row>
    <row r="87" spans="1:21" s="6" customFormat="1" ht="15" customHeight="1">
      <c r="A87" s="24"/>
      <c r="E87" s="12"/>
      <c r="F87" s="6">
        <v>10</v>
      </c>
      <c r="G87" s="14"/>
      <c r="H87" s="14"/>
      <c r="I87" s="14"/>
      <c r="J87" s="14"/>
      <c r="K87" s="14"/>
    </row>
    <row r="88" spans="1:21" s="6" customFormat="1" ht="15" customHeight="1">
      <c r="E88" s="12"/>
      <c r="F88" s="6">
        <v>20</v>
      </c>
      <c r="G88" s="14"/>
      <c r="H88" s="14"/>
      <c r="I88" s="14"/>
      <c r="J88" s="14"/>
      <c r="K88" s="14"/>
    </row>
    <row r="89" spans="1:21" s="6" customFormat="1" ht="15" customHeight="1">
      <c r="E89" s="12"/>
      <c r="F89" s="6">
        <v>100</v>
      </c>
      <c r="G89" s="14"/>
      <c r="H89" s="14"/>
      <c r="I89" s="14"/>
      <c r="J89" s="14"/>
      <c r="K89" s="14"/>
    </row>
    <row r="90" spans="1:21" s="6" customFormat="1" ht="15" customHeight="1">
      <c r="E90" s="12"/>
      <c r="F90" s="6">
        <v>200</v>
      </c>
      <c r="G90" s="14"/>
      <c r="H90" s="14"/>
      <c r="I90" s="14"/>
      <c r="J90" s="14"/>
      <c r="K90" s="14"/>
      <c r="L90" s="7"/>
    </row>
    <row r="91" spans="1:21" s="6" customFormat="1" ht="15" customHeight="1">
      <c r="E91" s="12"/>
      <c r="F91" s="6">
        <v>300</v>
      </c>
      <c r="G91" s="14"/>
      <c r="H91" s="14"/>
      <c r="I91" s="14"/>
      <c r="J91" s="14"/>
      <c r="K91" s="14"/>
    </row>
    <row r="92" spans="1:21" s="6" customFormat="1" ht="15" customHeight="1">
      <c r="E92" s="12"/>
      <c r="F92" s="6">
        <v>400</v>
      </c>
      <c r="G92" s="14"/>
      <c r="H92" s="14"/>
      <c r="I92" s="14"/>
      <c r="J92" s="14"/>
      <c r="K92" s="14"/>
    </row>
    <row r="93" spans="1:21" s="6" customFormat="1" ht="15" customHeight="1">
      <c r="E93" s="12"/>
      <c r="F93" s="6">
        <v>500</v>
      </c>
      <c r="G93" s="14"/>
      <c r="H93" s="14"/>
      <c r="I93" s="14"/>
      <c r="J93" s="14"/>
      <c r="K93" s="14"/>
    </row>
    <row r="94" spans="1:21" s="6" customFormat="1" ht="15" customHeight="1">
      <c r="E94" s="12"/>
    </row>
    <row r="95" spans="1:21" s="6" customFormat="1" ht="15" customHeight="1">
      <c r="E95" s="12"/>
    </row>
    <row r="96" spans="1:21" s="6" customFormat="1" ht="15" customHeight="1">
      <c r="E96" s="12"/>
    </row>
    <row r="97" spans="5:21" s="6" customFormat="1" ht="15" customHeight="1">
      <c r="E97" s="12"/>
    </row>
    <row r="98" spans="5:21" s="6" customFormat="1" ht="15" customHeight="1">
      <c r="E98" s="12"/>
    </row>
    <row r="99" spans="5:21" s="6" customFormat="1" ht="15" customHeight="1">
      <c r="E99" s="12"/>
    </row>
    <row r="100" spans="5:21" s="6" customFormat="1" ht="15" customHeight="1">
      <c r="E100" s="12"/>
    </row>
    <row r="101" spans="5:21" s="6" customFormat="1" ht="15" customHeight="1">
      <c r="E101" s="12"/>
    </row>
    <row r="102" spans="5:21" s="6" customFormat="1" ht="15" customHeight="1">
      <c r="E102" s="12"/>
    </row>
    <row r="103" spans="5:21" s="3" customFormat="1" ht="15" customHeight="1">
      <c r="E103" s="27"/>
      <c r="M103" s="6"/>
      <c r="N103" s="6"/>
      <c r="O103" s="6"/>
      <c r="P103" s="6"/>
      <c r="Q103" s="6"/>
      <c r="R103" s="6"/>
      <c r="S103" s="6"/>
      <c r="T103" s="6"/>
      <c r="U103" s="6"/>
    </row>
    <row r="104" spans="5:21" s="3" customFormat="1" ht="15" customHeight="1">
      <c r="E104" s="27"/>
      <c r="M104" s="6"/>
      <c r="N104" s="6"/>
      <c r="O104" s="6"/>
      <c r="P104" s="6"/>
      <c r="Q104" s="6"/>
      <c r="R104" s="6"/>
      <c r="S104" s="6"/>
      <c r="T104" s="6"/>
      <c r="U104" s="6"/>
    </row>
    <row r="105" spans="5:21" s="3" customFormat="1" ht="15" customHeight="1">
      <c r="E105" s="27"/>
      <c r="M105" s="6"/>
      <c r="N105" s="6"/>
      <c r="O105" s="6"/>
      <c r="P105" s="6"/>
      <c r="Q105" s="6"/>
      <c r="R105" s="6"/>
      <c r="S105" s="6"/>
      <c r="T105" s="6"/>
      <c r="U105" s="6"/>
    </row>
    <row r="106" spans="5:21" ht="15" customHeight="1"/>
    <row r="107" spans="5:21" ht="15" customHeight="1"/>
  </sheetData>
  <mergeCells count="54">
    <mergeCell ref="L69:L74"/>
    <mergeCell ref="A69:A70"/>
    <mergeCell ref="L77:L84"/>
    <mergeCell ref="A86:A87"/>
    <mergeCell ref="L19:L26"/>
    <mergeCell ref="L37:L44"/>
    <mergeCell ref="L55:L63"/>
    <mergeCell ref="G37:G44"/>
    <mergeCell ref="H37:H44"/>
    <mergeCell ref="I37:I44"/>
    <mergeCell ref="J37:J44"/>
    <mergeCell ref="K37:K44"/>
    <mergeCell ref="S39:U39"/>
    <mergeCell ref="S41:U41"/>
    <mergeCell ref="G19:G26"/>
    <mergeCell ref="H19:H26"/>
    <mergeCell ref="I19:I26"/>
    <mergeCell ref="J19:J26"/>
    <mergeCell ref="K19:K26"/>
    <mergeCell ref="G28:G35"/>
    <mergeCell ref="H28:H35"/>
    <mergeCell ref="I28:I35"/>
    <mergeCell ref="J28:J35"/>
    <mergeCell ref="K28:K35"/>
    <mergeCell ref="K2:K8"/>
    <mergeCell ref="G10:G17"/>
    <mergeCell ref="H10:H17"/>
    <mergeCell ref="I10:I17"/>
    <mergeCell ref="J10:J17"/>
    <mergeCell ref="K10:K17"/>
    <mergeCell ref="G2:G8"/>
    <mergeCell ref="H2:H8"/>
    <mergeCell ref="I2:I8"/>
    <mergeCell ref="J2:J8"/>
    <mergeCell ref="G77:G84"/>
    <mergeCell ref="H77:H84"/>
    <mergeCell ref="I77:I84"/>
    <mergeCell ref="J77:J84"/>
    <mergeCell ref="K77:K84"/>
    <mergeCell ref="G86:G93"/>
    <mergeCell ref="H86:H93"/>
    <mergeCell ref="I86:I93"/>
    <mergeCell ref="J86:J93"/>
    <mergeCell ref="K86:K93"/>
    <mergeCell ref="G69:G74"/>
    <mergeCell ref="H69:H74"/>
    <mergeCell ref="I69:I74"/>
    <mergeCell ref="J69:J74"/>
    <mergeCell ref="K69:K74"/>
    <mergeCell ref="L51:L54"/>
    <mergeCell ref="L65:L67"/>
    <mergeCell ref="L2:L8"/>
    <mergeCell ref="L10:L17"/>
    <mergeCell ref="L47:L50"/>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I41"/>
  <sheetViews>
    <sheetView topLeftCell="A16" workbookViewId="0">
      <selection activeCell="H44" sqref="H44"/>
    </sheetView>
  </sheetViews>
  <sheetFormatPr defaultRowHeight="15"/>
  <cols>
    <col min="1" max="6" width="9.140625" style="6"/>
    <col min="7" max="7" width="10.28515625" style="6" customWidth="1"/>
    <col min="8" max="9" width="9.140625" style="6"/>
  </cols>
  <sheetData>
    <row r="1" spans="1:9" ht="69.75" customHeight="1">
      <c r="A1" s="1"/>
      <c r="B1" s="1" t="s">
        <v>5</v>
      </c>
      <c r="C1" s="1" t="s">
        <v>32</v>
      </c>
      <c r="D1" s="1" t="s">
        <v>33</v>
      </c>
      <c r="E1" s="1" t="s">
        <v>34</v>
      </c>
      <c r="F1" s="1" t="s">
        <v>30</v>
      </c>
      <c r="G1" s="1" t="s">
        <v>35</v>
      </c>
      <c r="H1" s="1" t="s">
        <v>36</v>
      </c>
      <c r="I1" s="1" t="s">
        <v>37</v>
      </c>
    </row>
    <row r="2" spans="1:9">
      <c r="A2" s="20">
        <v>40909</v>
      </c>
      <c r="B2" s="6">
        <v>100</v>
      </c>
      <c r="C2" s="6">
        <v>0.36</v>
      </c>
      <c r="D2" s="6">
        <v>400</v>
      </c>
      <c r="E2" s="6">
        <v>55</v>
      </c>
      <c r="G2" s="19">
        <v>1.3</v>
      </c>
      <c r="H2" s="19">
        <v>1.5</v>
      </c>
      <c r="I2" s="19">
        <v>0.4</v>
      </c>
    </row>
    <row r="3" spans="1:9">
      <c r="E3" s="6">
        <v>65</v>
      </c>
      <c r="G3" s="19">
        <v>1.5</v>
      </c>
      <c r="H3" s="19">
        <v>3.9</v>
      </c>
      <c r="I3" s="19">
        <v>1.4</v>
      </c>
    </row>
    <row r="4" spans="1:9">
      <c r="E4" s="6">
        <v>70</v>
      </c>
      <c r="G4" s="19">
        <v>1.5</v>
      </c>
      <c r="H4" s="19">
        <v>2.2000000000000002</v>
      </c>
      <c r="I4" s="19">
        <v>0.9</v>
      </c>
    </row>
    <row r="5" spans="1:9">
      <c r="E5" s="6">
        <v>75</v>
      </c>
      <c r="F5" s="4"/>
      <c r="G5" s="19">
        <v>1.4</v>
      </c>
      <c r="H5" s="19">
        <v>2.2999999999999998</v>
      </c>
      <c r="I5" s="19">
        <v>1.1000000000000001</v>
      </c>
    </row>
    <row r="6" spans="1:9">
      <c r="A6" s="4"/>
      <c r="B6" s="6">
        <v>200</v>
      </c>
      <c r="C6" s="6">
        <v>0.36</v>
      </c>
      <c r="D6" s="6">
        <v>400</v>
      </c>
      <c r="E6" s="6">
        <v>55</v>
      </c>
      <c r="F6" s="4"/>
      <c r="G6" s="19">
        <v>3</v>
      </c>
      <c r="H6" s="19">
        <v>1.5</v>
      </c>
      <c r="I6" s="19">
        <v>0.5</v>
      </c>
    </row>
    <row r="7" spans="1:9">
      <c r="E7" s="6">
        <v>65</v>
      </c>
      <c r="F7" s="4"/>
      <c r="G7" s="19">
        <v>3.5</v>
      </c>
      <c r="H7" s="19">
        <v>3.1</v>
      </c>
      <c r="I7" s="19">
        <v>1.5</v>
      </c>
    </row>
    <row r="8" spans="1:9">
      <c r="E8" s="6">
        <v>70</v>
      </c>
      <c r="F8" s="4"/>
      <c r="G8" s="19">
        <v>3.5</v>
      </c>
      <c r="H8" s="19">
        <v>3.7</v>
      </c>
      <c r="I8" s="19">
        <v>1.7</v>
      </c>
    </row>
    <row r="9" spans="1:9">
      <c r="E9" s="6">
        <v>75</v>
      </c>
      <c r="F9" s="4"/>
      <c r="G9" s="19">
        <v>3.2</v>
      </c>
      <c r="H9" s="19">
        <v>3.1</v>
      </c>
      <c r="I9" s="19">
        <v>1.2</v>
      </c>
    </row>
    <row r="10" spans="1:9">
      <c r="F10" s="4"/>
      <c r="G10" s="19"/>
      <c r="H10" s="19"/>
      <c r="I10" s="19"/>
    </row>
    <row r="11" spans="1:9">
      <c r="G11" s="19"/>
      <c r="H11" s="19"/>
      <c r="I11" s="19"/>
    </row>
    <row r="12" spans="1:9">
      <c r="A12" s="20">
        <v>40940</v>
      </c>
      <c r="B12" s="6">
        <v>20</v>
      </c>
      <c r="C12" s="6">
        <v>0.36</v>
      </c>
      <c r="D12" s="6">
        <v>200</v>
      </c>
      <c r="E12" s="6">
        <v>65</v>
      </c>
      <c r="G12" s="6">
        <v>1.1000000000000001</v>
      </c>
      <c r="H12" s="6">
        <v>2.1</v>
      </c>
      <c r="I12" s="6">
        <v>0.23</v>
      </c>
    </row>
    <row r="13" spans="1:9">
      <c r="B13" s="6">
        <v>20</v>
      </c>
      <c r="C13" s="6">
        <v>0.36</v>
      </c>
      <c r="D13" s="6">
        <v>200</v>
      </c>
      <c r="E13" s="6">
        <v>70</v>
      </c>
      <c r="G13" s="19">
        <v>0.99</v>
      </c>
      <c r="H13" s="19">
        <v>1.3</v>
      </c>
      <c r="I13" s="19">
        <v>0.19</v>
      </c>
    </row>
    <row r="14" spans="1:9">
      <c r="B14" s="6">
        <v>20</v>
      </c>
      <c r="C14" s="6">
        <v>0.72</v>
      </c>
      <c r="D14" s="6">
        <v>200</v>
      </c>
      <c r="E14" s="6">
        <v>65</v>
      </c>
      <c r="G14" s="19">
        <v>1.1000000000000001</v>
      </c>
      <c r="H14" s="19">
        <v>3</v>
      </c>
      <c r="I14" s="19">
        <v>0.34</v>
      </c>
    </row>
    <row r="15" spans="1:9">
      <c r="B15" s="6">
        <v>20</v>
      </c>
      <c r="C15" s="6">
        <v>0.72</v>
      </c>
      <c r="D15" s="6">
        <v>200</v>
      </c>
      <c r="E15" s="6">
        <v>70</v>
      </c>
      <c r="G15" s="19">
        <v>1</v>
      </c>
      <c r="H15" s="19">
        <v>2.2999999999999998</v>
      </c>
      <c r="I15" s="19">
        <v>0.26</v>
      </c>
    </row>
    <row r="16" spans="1:9">
      <c r="B16" s="10"/>
      <c r="G16" s="19"/>
      <c r="H16" s="19"/>
      <c r="I16" s="19"/>
    </row>
    <row r="17" spans="1:9">
      <c r="B17" s="6">
        <v>20</v>
      </c>
      <c r="C17" s="6">
        <v>0.36</v>
      </c>
      <c r="D17" s="6">
        <v>200</v>
      </c>
      <c r="E17" s="6">
        <v>55</v>
      </c>
      <c r="G17" s="19">
        <v>0.8</v>
      </c>
      <c r="H17" s="19">
        <v>3.1</v>
      </c>
      <c r="I17" s="19">
        <v>0.39</v>
      </c>
    </row>
    <row r="18" spans="1:9">
      <c r="E18" s="6">
        <v>65</v>
      </c>
      <c r="G18" s="19">
        <v>0.66</v>
      </c>
      <c r="H18" s="19">
        <v>2.5</v>
      </c>
      <c r="I18" s="19">
        <v>0.32</v>
      </c>
    </row>
    <row r="19" spans="1:9">
      <c r="E19" s="6">
        <v>70</v>
      </c>
      <c r="G19" s="19">
        <v>0.7</v>
      </c>
      <c r="H19" s="19">
        <v>2.5</v>
      </c>
      <c r="I19" s="19">
        <v>0.35</v>
      </c>
    </row>
    <row r="20" spans="1:9">
      <c r="E20" s="6">
        <v>75</v>
      </c>
      <c r="F20" s="4"/>
      <c r="G20" s="19">
        <v>0.65</v>
      </c>
      <c r="H20" s="19">
        <v>2.2999999999999998</v>
      </c>
      <c r="I20" s="19">
        <v>0.41</v>
      </c>
    </row>
    <row r="21" spans="1:9">
      <c r="G21" s="19"/>
      <c r="H21" s="19"/>
      <c r="I21" s="19"/>
    </row>
    <row r="22" spans="1:9">
      <c r="A22" s="21">
        <v>2013</v>
      </c>
      <c r="B22" s="6">
        <v>20</v>
      </c>
      <c r="C22" s="6">
        <v>0.02</v>
      </c>
      <c r="D22" s="6">
        <v>200</v>
      </c>
      <c r="E22" s="6">
        <v>70</v>
      </c>
      <c r="F22" s="6" t="s">
        <v>23</v>
      </c>
      <c r="G22" s="19">
        <v>1</v>
      </c>
      <c r="H22" s="19">
        <v>1</v>
      </c>
      <c r="I22" s="19">
        <v>0.25</v>
      </c>
    </row>
    <row r="23" spans="1:9">
      <c r="B23" s="6">
        <v>20</v>
      </c>
      <c r="C23" s="6">
        <v>0.02</v>
      </c>
      <c r="D23" s="6">
        <v>200</v>
      </c>
      <c r="E23" s="6">
        <v>60</v>
      </c>
      <c r="F23" s="6" t="s">
        <v>23</v>
      </c>
      <c r="G23" s="19">
        <v>1</v>
      </c>
      <c r="H23" s="19">
        <v>1</v>
      </c>
      <c r="I23" s="19">
        <v>0.3</v>
      </c>
    </row>
    <row r="24" spans="1:9">
      <c r="B24" s="6">
        <v>20</v>
      </c>
      <c r="C24" s="6">
        <v>0.02</v>
      </c>
      <c r="D24" s="6">
        <v>200</v>
      </c>
      <c r="E24" s="6">
        <v>65</v>
      </c>
      <c r="F24" s="6" t="s">
        <v>23</v>
      </c>
      <c r="G24" s="19">
        <v>1</v>
      </c>
      <c r="H24" s="19">
        <v>1</v>
      </c>
      <c r="I24" s="19">
        <v>0.25</v>
      </c>
    </row>
    <row r="25" spans="1:9">
      <c r="B25" s="6">
        <v>20</v>
      </c>
      <c r="C25" s="6">
        <v>0.02</v>
      </c>
      <c r="D25" s="6">
        <v>200</v>
      </c>
      <c r="E25" s="6">
        <v>60</v>
      </c>
      <c r="F25" s="6" t="s">
        <v>31</v>
      </c>
      <c r="G25" s="19">
        <v>1</v>
      </c>
      <c r="H25" s="19">
        <v>1</v>
      </c>
      <c r="I25" s="19">
        <v>0.1</v>
      </c>
    </row>
    <row r="26" spans="1:9">
      <c r="B26" s="6">
        <v>200</v>
      </c>
      <c r="C26" s="6">
        <v>0.36</v>
      </c>
      <c r="D26" s="6">
        <v>200</v>
      </c>
      <c r="E26" s="6">
        <v>60</v>
      </c>
      <c r="F26" s="6" t="s">
        <v>24</v>
      </c>
      <c r="G26" s="19">
        <v>8.1999999999999993</v>
      </c>
      <c r="H26" s="19">
        <v>7.3</v>
      </c>
      <c r="I26" s="19">
        <v>2</v>
      </c>
    </row>
    <row r="27" spans="1:9">
      <c r="G27" s="19"/>
      <c r="H27" s="19"/>
      <c r="I27" s="19"/>
    </row>
    <row r="28" spans="1:9">
      <c r="A28" s="20"/>
      <c r="B28" s="6">
        <v>200</v>
      </c>
      <c r="C28" s="6">
        <v>0.36</v>
      </c>
      <c r="D28" s="6">
        <v>400</v>
      </c>
      <c r="E28" s="6">
        <v>50</v>
      </c>
      <c r="F28" s="6" t="s">
        <v>24</v>
      </c>
      <c r="G28" s="6">
        <v>10.5</v>
      </c>
      <c r="H28" s="6">
        <v>0</v>
      </c>
      <c r="I28" s="6">
        <v>1.7</v>
      </c>
    </row>
    <row r="29" spans="1:9">
      <c r="E29" s="6">
        <v>55</v>
      </c>
      <c r="F29" s="6" t="s">
        <v>24</v>
      </c>
      <c r="G29" s="19">
        <v>8.5</v>
      </c>
      <c r="H29" s="19">
        <v>2.4</v>
      </c>
      <c r="I29" s="19">
        <v>2.4</v>
      </c>
    </row>
    <row r="30" spans="1:9">
      <c r="E30" s="6">
        <v>60</v>
      </c>
      <c r="F30" s="6" t="s">
        <v>24</v>
      </c>
      <c r="G30" s="22" t="s">
        <v>38</v>
      </c>
      <c r="H30" s="22"/>
      <c r="I30" s="22"/>
    </row>
    <row r="31" spans="1:9">
      <c r="E31" s="6">
        <v>65</v>
      </c>
      <c r="F31" s="6" t="s">
        <v>24</v>
      </c>
      <c r="G31" s="19">
        <v>8.1</v>
      </c>
      <c r="H31" s="19">
        <v>4.2</v>
      </c>
      <c r="I31" s="19">
        <v>2.7</v>
      </c>
    </row>
    <row r="32" spans="1:9">
      <c r="E32" s="6">
        <v>70</v>
      </c>
      <c r="F32" s="6" t="s">
        <v>24</v>
      </c>
      <c r="G32" s="22" t="s">
        <v>38</v>
      </c>
      <c r="H32" s="22"/>
      <c r="I32" s="22"/>
    </row>
    <row r="33" spans="2:9">
      <c r="E33" s="6">
        <v>75</v>
      </c>
      <c r="F33" s="6" t="s">
        <v>24</v>
      </c>
      <c r="G33" s="19">
        <v>8.1</v>
      </c>
      <c r="H33" s="19">
        <v>3.7</v>
      </c>
      <c r="I33" s="19">
        <v>2.4</v>
      </c>
    </row>
    <row r="34" spans="2:9">
      <c r="G34" s="19"/>
      <c r="H34" s="19"/>
      <c r="I34" s="19"/>
    </row>
    <row r="35" spans="2:9">
      <c r="B35" s="6">
        <v>200</v>
      </c>
      <c r="C35" s="6">
        <v>0.36</v>
      </c>
      <c r="D35" s="6">
        <v>200</v>
      </c>
      <c r="E35" s="6">
        <v>50</v>
      </c>
      <c r="F35" s="6" t="s">
        <v>24</v>
      </c>
      <c r="G35" s="6">
        <v>9.3000000000000007</v>
      </c>
      <c r="H35" s="6">
        <v>2.1</v>
      </c>
      <c r="I35" s="6">
        <v>1.3</v>
      </c>
    </row>
    <row r="36" spans="2:9">
      <c r="E36" s="6">
        <v>55</v>
      </c>
      <c r="F36" s="6" t="s">
        <v>24</v>
      </c>
      <c r="G36" s="19">
        <v>7.8</v>
      </c>
      <c r="H36" s="19">
        <v>4.3</v>
      </c>
      <c r="I36" s="19">
        <v>2.2999999999999998</v>
      </c>
    </row>
    <row r="37" spans="2:9">
      <c r="E37" s="6">
        <v>60</v>
      </c>
      <c r="F37" s="6" t="s">
        <v>24</v>
      </c>
      <c r="G37" s="19">
        <v>9.5</v>
      </c>
      <c r="H37" s="19">
        <v>7</v>
      </c>
      <c r="I37" s="19">
        <v>2.1</v>
      </c>
    </row>
    <row r="38" spans="2:9">
      <c r="E38" s="6">
        <v>60</v>
      </c>
      <c r="F38" s="6" t="s">
        <v>24</v>
      </c>
      <c r="G38" s="19">
        <v>9.5</v>
      </c>
      <c r="H38" s="19">
        <v>7</v>
      </c>
      <c r="I38" s="19">
        <v>2.1</v>
      </c>
    </row>
    <row r="39" spans="2:9">
      <c r="E39" s="6">
        <v>65</v>
      </c>
      <c r="F39" s="6" t="s">
        <v>24</v>
      </c>
      <c r="G39" s="19">
        <v>7.4</v>
      </c>
      <c r="H39" s="19">
        <v>7.8</v>
      </c>
      <c r="I39" s="19">
        <v>3.5</v>
      </c>
    </row>
    <row r="40" spans="2:9">
      <c r="E40" s="6">
        <v>70</v>
      </c>
      <c r="F40" s="6" t="s">
        <v>24</v>
      </c>
      <c r="G40" s="19">
        <v>8.1</v>
      </c>
      <c r="H40" s="19">
        <v>10.6</v>
      </c>
      <c r="I40" s="19">
        <v>2.1</v>
      </c>
    </row>
    <row r="41" spans="2:9">
      <c r="E41" s="6">
        <v>75</v>
      </c>
      <c r="F41" s="6" t="s">
        <v>24</v>
      </c>
      <c r="G41" s="19">
        <v>7.1</v>
      </c>
      <c r="H41" s="19">
        <v>10</v>
      </c>
      <c r="I41" s="19">
        <v>3.2</v>
      </c>
    </row>
  </sheetData>
  <mergeCells count="2">
    <mergeCell ref="G30:I30"/>
    <mergeCell ref="G32:I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expt'al details</vt:lpstr>
      <vt:lpstr>summary of RFUs obtd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2013-08-12T15:08:27Z</dcterms:created>
  <dcterms:modified xsi:type="dcterms:W3CDTF">2013-08-12T20:38:44Z</dcterms:modified>
</cp:coreProperties>
</file>